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7100" windowHeight="11640"/>
  </bookViews>
  <sheets>
    <sheet name="Broodjes" sheetId="1" r:id="rId1"/>
    <sheet name="Barbecue" sheetId="6" r:id="rId2"/>
    <sheet name="Gourmet" sheetId="7" r:id="rId3"/>
  </sheets>
  <definedNames>
    <definedName name="btw">Broodjes!$M$71:$M$72</definedName>
    <definedName name="ontvangst">Broodjes!$O$71:$O$72</definedName>
    <definedName name="witofbruin">Broodjes!$F$71:$F$72</definedName>
  </definedNames>
  <calcPr calcId="144525"/>
</workbook>
</file>

<file path=xl/calcChain.xml><?xml version="1.0" encoding="utf-8"?>
<calcChain xmlns="http://schemas.openxmlformats.org/spreadsheetml/2006/main">
  <c r="L58" i="7" l="1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30" i="7"/>
  <c r="L22" i="7"/>
  <c r="L15" i="7"/>
  <c r="L55" i="6"/>
  <c r="L54" i="6"/>
  <c r="L53" i="6"/>
  <c r="L49" i="6"/>
  <c r="L42" i="6"/>
  <c r="L37" i="6"/>
  <c r="L30" i="6"/>
  <c r="L22" i="6"/>
  <c r="L15" i="6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27" i="1"/>
  <c r="O27" i="1" s="1"/>
  <c r="P7" i="7" l="1"/>
  <c r="O29" i="1" s="1"/>
  <c r="P7" i="6"/>
  <c r="O28" i="1" s="1"/>
  <c r="O31" i="1" s="1"/>
</calcChain>
</file>

<file path=xl/sharedStrings.xml><?xml version="1.0" encoding="utf-8"?>
<sst xmlns="http://schemas.openxmlformats.org/spreadsheetml/2006/main" count="209" uniqueCount="130">
  <si>
    <t>Naam</t>
  </si>
  <si>
    <t>Uw gegevens</t>
  </si>
  <si>
    <t>Adres</t>
  </si>
  <si>
    <t>Postcode</t>
  </si>
  <si>
    <t>E-mail adres</t>
  </si>
  <si>
    <t>BTW bon</t>
  </si>
  <si>
    <t>Manier van ontvangst</t>
  </si>
  <si>
    <t>Broodjes bestellijst</t>
  </si>
  <si>
    <t>Eiersalade</t>
  </si>
  <si>
    <t>Filet americain</t>
  </si>
  <si>
    <t>Grillworst</t>
  </si>
  <si>
    <t>Kaas</t>
  </si>
  <si>
    <t>Leverworst</t>
  </si>
  <si>
    <t>Metworst</t>
  </si>
  <si>
    <t>Salade van het huis</t>
  </si>
  <si>
    <t>Sellerysalade</t>
  </si>
  <si>
    <t>type brood</t>
  </si>
  <si>
    <t>prijs per stuk</t>
  </si>
  <si>
    <t>aantal</t>
  </si>
  <si>
    <t>Beenhamsalade</t>
  </si>
  <si>
    <t>Gebraden fricando</t>
  </si>
  <si>
    <t>Gebraden kiprollade</t>
  </si>
  <si>
    <t>Gebraden rosbief</t>
  </si>
  <si>
    <t>Ham-kaas</t>
  </si>
  <si>
    <t>Kipaoliesalade</t>
  </si>
  <si>
    <t>Kipkebabsalade</t>
  </si>
  <si>
    <t>Tonijnsalade</t>
  </si>
  <si>
    <t>Carpaccio</t>
  </si>
  <si>
    <t>Vitello Tonato</t>
  </si>
  <si>
    <t>Datum</t>
  </si>
  <si>
    <t>Telefoonnummer</t>
  </si>
  <si>
    <t>Plaats</t>
  </si>
  <si>
    <t>Totaal</t>
  </si>
  <si>
    <t xml:space="preserve">Onze Keurslagerij is onze trots. Iedere dag doen wij ons uiterste best om de beste ambachtelijke </t>
  </si>
  <si>
    <t xml:space="preserve">producten te bereiden. Of het nu gaat om een puur stukje vlees, de fijnste vleeswaren, de lekkerste </t>
  </si>
  <si>
    <t>specialiteiten of de heerlijkste maaltijden. Wij gebruiken altijd de verste ingrediënten voor het eind-</t>
  </si>
  <si>
    <t xml:space="preserve">resultaat van de beste kwaliteit. Onze passie voor het slagersvak zie en proef je zonder meer in </t>
  </si>
  <si>
    <t>onze producten.</t>
  </si>
  <si>
    <t>Maak uw keuze uit onze uitgebreide selectie van heerlijke broodjes of kijk wat voor mooie</t>
  </si>
  <si>
    <t>barbecue- en gourmetschotels we in de aanbieding hebben.</t>
  </si>
  <si>
    <t>Keurslager</t>
  </si>
  <si>
    <t>Slagerstraat 1</t>
  </si>
  <si>
    <t>1010 AA Aalten</t>
  </si>
  <si>
    <t>012-34 56 789</t>
  </si>
  <si>
    <t>www.keurslager.nl</t>
  </si>
  <si>
    <t>Gourmetschotels</t>
  </si>
  <si>
    <t>Barbecuepakketten</t>
  </si>
  <si>
    <t>Lekker buiten eten!</t>
  </si>
  <si>
    <t>Nieuwe Gourmetten</t>
  </si>
  <si>
    <t>Stel uw eigen gourmetfeest samen!</t>
  </si>
  <si>
    <t xml:space="preserve"> Kogelbiefstuk </t>
  </si>
  <si>
    <t xml:space="preserve"> Ossenhaas </t>
  </si>
  <si>
    <t xml:space="preserve"> Kalfsoester </t>
  </si>
  <si>
    <t xml:space="preserve"> Varkenshaas </t>
  </si>
  <si>
    <t xml:space="preserve"> Kipfilet (Gildehoen) </t>
  </si>
  <si>
    <t xml:space="preserve"> Kipfilet gemarineerd (Gildehoen) </t>
  </si>
  <si>
    <t xml:space="preserve"> Mini slavinkjes (8 stuks) </t>
  </si>
  <si>
    <t xml:space="preserve"> Mini kipsaté ( 8 stuks) </t>
  </si>
  <si>
    <t xml:space="preserve"> Mini worstjes (8 stuks) </t>
  </si>
  <si>
    <t xml:space="preserve"> Mini hamburgers (6 stuks) </t>
  </si>
  <si>
    <t xml:space="preserve"> Varkenshaas cordon-bleu </t>
  </si>
  <si>
    <t xml:space="preserve"> Lamshaasjes gemarineerd </t>
  </si>
  <si>
    <t xml:space="preserve"> Hertenbiefstuk </t>
  </si>
  <si>
    <t xml:space="preserve"> Eendenborstfilet </t>
  </si>
  <si>
    <t xml:space="preserve"> Shoarmavlees </t>
  </si>
  <si>
    <t>(voor bezorgen rekenen wij € 5,- onkosten)</t>
  </si>
  <si>
    <t>Pistolets</t>
  </si>
  <si>
    <t>Bolletjes</t>
  </si>
  <si>
    <t>zijn wij u graag behulpzaam bij het samenstellen van uw menu.</t>
  </si>
  <si>
    <t>Wat is er gezelliger dan lekker buiten eten met een barbecue binnen handbereik? Als barbecuespecialist</t>
  </si>
  <si>
    <t>Pakket 1</t>
  </si>
  <si>
    <t>prijs p.p.</t>
  </si>
  <si>
    <t>Pakket 2</t>
  </si>
  <si>
    <t>Pakket 3</t>
  </si>
  <si>
    <t>Kinderpakket</t>
  </si>
  <si>
    <t>BBQ compleet</t>
  </si>
  <si>
    <t>BBQ verhuur</t>
  </si>
  <si>
    <t>Extra's</t>
  </si>
  <si>
    <t>kruidenboter</t>
  </si>
  <si>
    <t>per stuk</t>
  </si>
  <si>
    <t>100 gram</t>
  </si>
  <si>
    <t xml:space="preserve">Gezellig een avondje gourmetten, fonduen of steengrillen. Als het vlees dan ook nog van uw eigen </t>
  </si>
  <si>
    <t>Keurslager is, zijn alle ingrediënten voor een geslaagde avond aanwezig.</t>
  </si>
  <si>
    <t>Gezellig binnen eten!</t>
  </si>
  <si>
    <t>Gourmet standaard</t>
  </si>
  <si>
    <t>Gourmet luxe</t>
  </si>
  <si>
    <t>Fondue</t>
  </si>
  <si>
    <t xml:space="preserve">Elk schaaltje weegt 200 gram. Een gemiddelde eter heeft genoeg aan twee schaaltjes. Voor </t>
  </si>
  <si>
    <t xml:space="preserve">Bourgondische eters adviseren we drie schaaltjes per persoon. U kunt dus zelf uitrekenen </t>
  </si>
  <si>
    <t>hoeveel schaaltjes u nodig heeft.</t>
  </si>
  <si>
    <t>per bakje</t>
  </si>
  <si>
    <t>wit</t>
  </si>
  <si>
    <t>bruin</t>
  </si>
  <si>
    <t>ja</t>
  </si>
  <si>
    <t>nee</t>
  </si>
  <si>
    <t>afhalen</t>
  </si>
  <si>
    <t>bezorgen</t>
  </si>
  <si>
    <t>broodjes</t>
  </si>
  <si>
    <t>barbecue</t>
  </si>
  <si>
    <t>gourmet</t>
  </si>
  <si>
    <t>Kipsaté</t>
  </si>
  <si>
    <t>Drumstick</t>
  </si>
  <si>
    <t>Hamburger</t>
  </si>
  <si>
    <t>BBQ worstje</t>
  </si>
  <si>
    <t>Gemarineerd speklapje</t>
  </si>
  <si>
    <t>Shaslick</t>
  </si>
  <si>
    <t>Hawaïspies</t>
  </si>
  <si>
    <t>Golfspies</t>
  </si>
  <si>
    <t>Biefburger</t>
  </si>
  <si>
    <t>Biefstukspies</t>
  </si>
  <si>
    <t>Varkenshaasspies</t>
  </si>
  <si>
    <t>Gemarineerd filetlapje</t>
  </si>
  <si>
    <t>Kinderspies</t>
  </si>
  <si>
    <t>2 soorten salade</t>
  </si>
  <si>
    <t>2 koude sauzen</t>
  </si>
  <si>
    <t>1 warme saus</t>
  </si>
  <si>
    <t>Stokbrood / kruidenboter</t>
  </si>
  <si>
    <t>Wegwerp bestek / servetten</t>
  </si>
  <si>
    <t>inclusief gas en schoonmaken</t>
  </si>
  <si>
    <t>stokbrood heel/gesneden</t>
  </si>
  <si>
    <t>kartoffelsalade</t>
  </si>
  <si>
    <t>kogelbiefstuk</t>
  </si>
  <si>
    <t>varkenshaas</t>
  </si>
  <si>
    <t>mini vink</t>
  </si>
  <si>
    <t>kipfilet</t>
  </si>
  <si>
    <t>runder hamburger</t>
  </si>
  <si>
    <t>kalfsoester</t>
  </si>
  <si>
    <t>mini sate</t>
  </si>
  <si>
    <t>minute steak</t>
  </si>
  <si>
    <t>runder balletjes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</si>
</sst>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3" x14ac:knownFonts="1">
    <font>
      <sz val="11"/>
      <color theme="1"/>
      <name val="Calibri"/>
      <family val="2"/>
      <scheme val="minor"/>
    </font>
    <font>
      <sz val="10"/>
      <color rgb="FF010E27"/>
      <name val="Helvetica"/>
      <family val="2"/>
    </font>
    <font>
      <i/>
      <sz val="10"/>
      <color rgb="FF010E27"/>
      <name val="Helvetica"/>
      <family val="2"/>
    </font>
    <font>
      <sz val="16"/>
      <color rgb="FF04276F"/>
      <name val="Helvetica"/>
      <family val="2"/>
    </font>
    <font>
      <sz val="24"/>
      <color rgb="FF04276F"/>
      <name val="Helvetica"/>
      <family val="2"/>
    </font>
    <font>
      <sz val="24"/>
      <color rgb="FF04276F"/>
      <name val="Calibri"/>
      <family val="2"/>
      <scheme val="minor"/>
    </font>
    <font>
      <b/>
      <sz val="10"/>
      <color rgb="FF010E27"/>
      <name val="Helvetica"/>
      <family val="2"/>
    </font>
    <font>
      <u/>
      <sz val="11"/>
      <color theme="10"/>
      <name val="Calibri"/>
      <family val="2"/>
      <scheme val="minor"/>
    </font>
    <font>
      <sz val="10"/>
      <color rgb="FF3D64B4"/>
      <name val="Helvetica"/>
      <family val="2"/>
    </font>
    <font>
      <i/>
      <sz val="8"/>
      <color rgb="FF010E27"/>
      <name val="Helvetica"/>
      <family val="2"/>
    </font>
    <font>
      <sz val="14"/>
      <color rgb="FF04276F"/>
      <name val="Helvetica"/>
      <family val="2"/>
    </font>
    <font>
      <sz val="12"/>
      <color rgb="FF04276F"/>
      <name val="Helvetica"/>
      <family val="2"/>
    </font>
    <font>
      <sz val="12"/>
      <color rgb="FF010E27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BE3F2"/>
        <bgColor indexed="64"/>
      </patternFill>
    </fill>
  </fills>
  <borders count="13">
    <border>
      <left/>
      <right/>
      <top/>
      <bottom/>
      <diagonal/>
    </border>
    <border>
      <left style="thin">
        <color rgb="FFDBE3F2"/>
      </left>
      <right/>
      <top style="thin">
        <color rgb="FFDBE3F2"/>
      </top>
      <bottom/>
      <diagonal/>
    </border>
    <border>
      <left/>
      <right/>
      <top style="thin">
        <color rgb="FFDBE3F2"/>
      </top>
      <bottom/>
      <diagonal/>
    </border>
    <border>
      <left/>
      <right style="thin">
        <color rgb="FFDBE3F2"/>
      </right>
      <top style="thin">
        <color rgb="FFDBE3F2"/>
      </top>
      <bottom/>
      <diagonal/>
    </border>
    <border>
      <left style="thin">
        <color rgb="FFDBE3F2"/>
      </left>
      <right/>
      <top/>
      <bottom/>
      <diagonal/>
    </border>
    <border>
      <left/>
      <right style="thin">
        <color rgb="FFDBE3F2"/>
      </right>
      <top/>
      <bottom/>
      <diagonal/>
    </border>
    <border>
      <left style="thin">
        <color rgb="FFDBE3F2"/>
      </left>
      <right/>
      <top/>
      <bottom style="thin">
        <color rgb="FFDBE3F2"/>
      </bottom>
      <diagonal/>
    </border>
    <border>
      <left/>
      <right/>
      <top/>
      <bottom style="thin">
        <color rgb="FFDBE3F2"/>
      </bottom>
      <diagonal/>
    </border>
    <border>
      <left/>
      <right style="thin">
        <color rgb="FFDBE3F2"/>
      </right>
      <top/>
      <bottom style="thin">
        <color rgb="FFDBE3F2"/>
      </bottom>
      <diagonal/>
    </border>
    <border>
      <left style="thin">
        <color rgb="FFEEEEEE"/>
      </left>
      <right/>
      <top style="thin">
        <color rgb="FFDBE3F2"/>
      </top>
      <bottom/>
      <diagonal/>
    </border>
    <border>
      <left style="thin">
        <color rgb="FFEEEEEE"/>
      </left>
      <right/>
      <top/>
      <bottom/>
      <diagonal/>
    </border>
    <border>
      <left style="thin">
        <color rgb="FFEEEEEE"/>
      </left>
      <right/>
      <top/>
      <bottom style="thin">
        <color rgb="FFDBE3F2"/>
      </bottom>
      <diagonal/>
    </border>
    <border>
      <left/>
      <right/>
      <top style="thin">
        <color rgb="FF04276F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/>
    </xf>
    <xf numFmtId="0" fontId="1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/>
    </xf>
    <xf numFmtId="164" fontId="11" fillId="4" borderId="0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04276F"/>
      <color rgb="FFDBE3F2"/>
      <color rgb="FFEEEEEE"/>
      <color rgb="FF3D64B4"/>
      <color rgb="FF010E2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1343025</xdr:colOff>
      <xdr:row>5</xdr:row>
      <xdr:rowOff>171450</xdr:rowOff>
    </xdr:from>
    <xdr:to>
      <xdr:col>10</xdr:col>
      <xdr:colOff>819150</xdr:colOff>
      <xdr:row>10</xdr:row>
      <xdr:rowOff>57150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1162050"/>
          <a:ext cx="4286250" cy="97155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33</xdr:row>
      <xdr:rowOff>152400</xdr:rowOff>
    </xdr:from>
    <xdr:to>
      <xdr:col>14</xdr:col>
      <xdr:colOff>1162050</xdr:colOff>
      <xdr:row>36</xdr:row>
      <xdr:rowOff>0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7581900"/>
          <a:ext cx="1962150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8</xdr:row>
      <xdr:rowOff>0</xdr:rowOff>
    </xdr:from>
    <xdr:to>
      <xdr:col>15</xdr:col>
      <xdr:colOff>1276350</xdr:colOff>
      <xdr:row>18</xdr:row>
      <xdr:rowOff>76200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1828800"/>
          <a:ext cx="2095500" cy="2400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8</xdr:row>
      <xdr:rowOff>0</xdr:rowOff>
    </xdr:from>
    <xdr:to>
      <xdr:col>15</xdr:col>
      <xdr:colOff>1276350</xdr:colOff>
      <xdr:row>18</xdr:row>
      <xdr:rowOff>104775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1828800"/>
          <a:ext cx="2095500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eurslager.nl/" TargetMode="Externa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workbookViewId="0">
      <selection activeCell="M10" sqref="M10:O10"/>
    </sheetView>
  </sheetViews>
  <sheetFormatPr defaultRowHeight="15" x14ac:dyDescent="0.25"/>
  <cols>
    <col min="4" max="4" width="21.140625" customWidth="1"/>
    <col min="5" max="5" width="2.7109375" customWidth="1"/>
    <col min="8" max="8" width="11.7109375" bestFit="1" customWidth="1"/>
    <col min="11" max="11" width="16.140625" customWidth="1"/>
    <col min="12" max="12" width="2" customWidth="1"/>
    <col min="14" max="14" width="3.140625" customWidth="1"/>
    <col min="15" max="15" width="22.5703125" customWidth="1"/>
    <col min="16" max="16" width="2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8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1"/>
      <c r="B6" s="1"/>
      <c r="C6" s="2"/>
      <c r="D6" s="3"/>
      <c r="E6" s="3"/>
      <c r="F6" s="3"/>
      <c r="G6" s="3"/>
      <c r="H6" s="3"/>
      <c r="I6" s="3"/>
      <c r="J6" s="3"/>
      <c r="K6" s="3"/>
      <c r="L6" s="35"/>
      <c r="M6" s="4"/>
      <c r="N6" s="4"/>
      <c r="O6" s="4"/>
      <c r="P6" s="5"/>
      <c r="Q6" s="1"/>
      <c r="R6" s="1"/>
    </row>
    <row r="7" spans="1:18" ht="20.100000000000001" customHeight="1" x14ac:dyDescent="0.25">
      <c r="A7" s="1"/>
      <c r="B7" s="1"/>
      <c r="C7" s="6"/>
      <c r="D7" s="7" t="s">
        <v>40</v>
      </c>
      <c r="E7" s="7"/>
      <c r="F7" s="7"/>
      <c r="G7" s="7"/>
      <c r="H7" s="7"/>
      <c r="I7" s="7"/>
      <c r="J7" s="7"/>
      <c r="K7" s="7"/>
      <c r="L7" s="36"/>
      <c r="M7" s="9" t="s">
        <v>1</v>
      </c>
      <c r="N7" s="8"/>
      <c r="O7" s="8"/>
      <c r="P7" s="10"/>
      <c r="Q7" s="1"/>
      <c r="R7" s="1"/>
    </row>
    <row r="8" spans="1:18" x14ac:dyDescent="0.25">
      <c r="A8" s="1"/>
      <c r="B8" s="1"/>
      <c r="C8" s="6"/>
      <c r="D8" s="7" t="s">
        <v>41</v>
      </c>
      <c r="E8" s="7"/>
      <c r="F8" s="7"/>
      <c r="G8" s="7"/>
      <c r="H8" s="7"/>
      <c r="I8" s="7"/>
      <c r="J8" s="7"/>
      <c r="K8" s="7"/>
      <c r="L8" s="36"/>
      <c r="M8" s="8"/>
      <c r="N8" s="8"/>
      <c r="O8" s="8"/>
      <c r="P8" s="10"/>
      <c r="Q8" s="1"/>
      <c r="R8" s="1"/>
    </row>
    <row r="9" spans="1:18" ht="18" customHeight="1" x14ac:dyDescent="0.25">
      <c r="A9" s="1"/>
      <c r="B9" s="1"/>
      <c r="C9" s="6"/>
      <c r="D9" s="7" t="s">
        <v>42</v>
      </c>
      <c r="E9" s="7"/>
      <c r="F9" s="7"/>
      <c r="G9" s="7"/>
      <c r="H9" s="7"/>
      <c r="I9" s="7"/>
      <c r="J9" s="7"/>
      <c r="K9" s="7"/>
      <c r="L9" s="36"/>
      <c r="M9" s="8" t="s">
        <v>0</v>
      </c>
      <c r="N9" s="8"/>
      <c r="O9" s="8"/>
      <c r="P9" s="10"/>
      <c r="Q9" s="1"/>
      <c r="R9" s="1"/>
    </row>
    <row r="10" spans="1:18" ht="18" customHeight="1" x14ac:dyDescent="0.25">
      <c r="A10" s="1"/>
      <c r="B10" s="1"/>
      <c r="C10" s="6"/>
      <c r="D10" s="7" t="s">
        <v>43</v>
      </c>
      <c r="E10" s="7"/>
      <c r="F10" s="7"/>
      <c r="G10" s="7"/>
      <c r="H10" s="7"/>
      <c r="I10" s="7"/>
      <c r="J10" s="7"/>
      <c r="K10" s="7"/>
      <c r="L10" s="36"/>
      <c r="M10" s="11"/>
      <c r="N10" s="12"/>
      <c r="O10" s="12"/>
      <c r="P10" s="10"/>
      <c r="Q10" s="1"/>
      <c r="R10" s="1"/>
    </row>
    <row r="11" spans="1:18" ht="18" customHeight="1" x14ac:dyDescent="0.25">
      <c r="A11" s="1"/>
      <c r="B11" s="1"/>
      <c r="C11" s="6"/>
      <c r="D11" s="13" t="s">
        <v>44</v>
      </c>
      <c r="E11" s="7"/>
      <c r="F11" s="7"/>
      <c r="G11" s="7"/>
      <c r="H11" s="7"/>
      <c r="I11" s="7"/>
      <c r="J11" s="7"/>
      <c r="K11" s="7"/>
      <c r="L11" s="36"/>
      <c r="M11" s="8" t="s">
        <v>2</v>
      </c>
      <c r="N11" s="8"/>
      <c r="O11" s="8"/>
      <c r="P11" s="10"/>
      <c r="Q11" s="1"/>
      <c r="R11" s="1"/>
    </row>
    <row r="12" spans="1:18" ht="18" customHeight="1" x14ac:dyDescent="0.25">
      <c r="A12" s="1"/>
      <c r="B12" s="1"/>
      <c r="C12" s="6"/>
      <c r="D12" s="7"/>
      <c r="E12" s="7"/>
      <c r="F12" s="7"/>
      <c r="G12" s="7"/>
      <c r="H12" s="7"/>
      <c r="I12" s="7"/>
      <c r="J12" s="7"/>
      <c r="K12" s="7"/>
      <c r="L12" s="36"/>
      <c r="M12" s="11"/>
      <c r="N12" s="12"/>
      <c r="O12" s="12"/>
      <c r="P12" s="10"/>
      <c r="Q12" s="1"/>
      <c r="R12" s="1"/>
    </row>
    <row r="13" spans="1:18" ht="18" customHeight="1" x14ac:dyDescent="0.25">
      <c r="A13" s="1"/>
      <c r="B13" s="1"/>
      <c r="C13" s="6"/>
      <c r="D13" s="7"/>
      <c r="E13" s="7"/>
      <c r="F13" s="7"/>
      <c r="G13" s="7"/>
      <c r="H13" s="7"/>
      <c r="I13" s="7"/>
      <c r="J13" s="7"/>
      <c r="K13" s="7"/>
      <c r="L13" s="36"/>
      <c r="M13" s="8" t="s">
        <v>3</v>
      </c>
      <c r="N13" s="8"/>
      <c r="O13" s="8" t="s">
        <v>31</v>
      </c>
      <c r="P13" s="10"/>
      <c r="Q13" s="1"/>
      <c r="R13" s="1"/>
    </row>
    <row r="14" spans="1:18" ht="18" customHeight="1" x14ac:dyDescent="0.25">
      <c r="A14" s="1"/>
      <c r="B14" s="1"/>
      <c r="C14" s="6"/>
      <c r="D14" s="7" t="s">
        <v>33</v>
      </c>
      <c r="E14" s="7"/>
      <c r="F14" s="7"/>
      <c r="G14" s="7"/>
      <c r="H14" s="7"/>
      <c r="I14" s="7"/>
      <c r="J14" s="7"/>
      <c r="K14" s="7"/>
      <c r="L14" s="36"/>
      <c r="M14" s="14"/>
      <c r="N14" s="8"/>
      <c r="O14" s="15"/>
      <c r="P14" s="10"/>
      <c r="Q14" s="1"/>
      <c r="R14" s="1"/>
    </row>
    <row r="15" spans="1:18" ht="18" customHeight="1" x14ac:dyDescent="0.25">
      <c r="A15" s="1"/>
      <c r="B15" s="1"/>
      <c r="C15" s="6"/>
      <c r="D15" s="7" t="s">
        <v>34</v>
      </c>
      <c r="E15" s="7"/>
      <c r="F15" s="7"/>
      <c r="G15" s="7"/>
      <c r="H15" s="7"/>
      <c r="I15" s="7"/>
      <c r="J15" s="7"/>
      <c r="K15" s="7"/>
      <c r="L15" s="36"/>
      <c r="M15" s="8" t="s">
        <v>30</v>
      </c>
      <c r="N15" s="8"/>
      <c r="O15" s="8"/>
      <c r="P15" s="10"/>
      <c r="Q15" s="1"/>
      <c r="R15" s="1"/>
    </row>
    <row r="16" spans="1:18" ht="18" customHeight="1" x14ac:dyDescent="0.25">
      <c r="A16" s="1"/>
      <c r="B16" s="1"/>
      <c r="C16" s="6"/>
      <c r="D16" s="7" t="s">
        <v>35</v>
      </c>
      <c r="E16" s="7"/>
      <c r="F16" s="7"/>
      <c r="G16" s="7"/>
      <c r="H16" s="7"/>
      <c r="I16" s="7"/>
      <c r="J16" s="7"/>
      <c r="K16" s="7"/>
      <c r="L16" s="36"/>
      <c r="M16" s="11"/>
      <c r="N16" s="12"/>
      <c r="O16" s="12"/>
      <c r="P16" s="10"/>
      <c r="Q16" s="1"/>
      <c r="R16" s="1"/>
    </row>
    <row r="17" spans="1:18" ht="18" customHeight="1" x14ac:dyDescent="0.25">
      <c r="A17" s="1"/>
      <c r="B17" s="1"/>
      <c r="C17" s="6"/>
      <c r="D17" s="7" t="s">
        <v>36</v>
      </c>
      <c r="E17" s="7"/>
      <c r="F17" s="7"/>
      <c r="G17" s="7"/>
      <c r="H17" s="7"/>
      <c r="I17" s="7"/>
      <c r="J17" s="7"/>
      <c r="K17" s="7"/>
      <c r="L17" s="36"/>
      <c r="M17" s="8" t="s">
        <v>4</v>
      </c>
      <c r="N17" s="8"/>
      <c r="O17" s="8"/>
      <c r="P17" s="10"/>
      <c r="Q17" s="1"/>
      <c r="R17" s="1"/>
    </row>
    <row r="18" spans="1:18" ht="18" customHeight="1" x14ac:dyDescent="0.25">
      <c r="A18" s="1"/>
      <c r="B18" s="1"/>
      <c r="C18" s="6"/>
      <c r="D18" s="7" t="s">
        <v>37</v>
      </c>
      <c r="E18" s="7"/>
      <c r="F18" s="7"/>
      <c r="G18" s="7"/>
      <c r="H18" s="7"/>
      <c r="I18" s="7"/>
      <c r="J18" s="7"/>
      <c r="K18" s="7"/>
      <c r="L18" s="36"/>
      <c r="M18" s="11"/>
      <c r="N18" s="12"/>
      <c r="O18" s="12"/>
      <c r="P18" s="10"/>
      <c r="Q18" s="1"/>
      <c r="R18" s="1"/>
    </row>
    <row r="19" spans="1:18" ht="18" customHeight="1" x14ac:dyDescent="0.25">
      <c r="A19" s="1"/>
      <c r="B19" s="1"/>
      <c r="C19" s="6"/>
      <c r="D19" s="7"/>
      <c r="E19" s="7"/>
      <c r="F19" s="7"/>
      <c r="G19" s="7"/>
      <c r="H19" s="7"/>
      <c r="I19" s="7"/>
      <c r="J19" s="7"/>
      <c r="K19" s="7"/>
      <c r="L19" s="36"/>
      <c r="M19" s="8" t="s">
        <v>5</v>
      </c>
      <c r="N19" s="8"/>
      <c r="O19" s="8"/>
      <c r="P19" s="10"/>
      <c r="Q19" s="1"/>
      <c r="R19" s="1"/>
    </row>
    <row r="20" spans="1:18" ht="18" customHeight="1" x14ac:dyDescent="0.25">
      <c r="A20" s="1"/>
      <c r="B20" s="1"/>
      <c r="C20" s="6"/>
      <c r="D20" s="7" t="s">
        <v>38</v>
      </c>
      <c r="E20" s="7"/>
      <c r="F20" s="7"/>
      <c r="G20" s="7"/>
      <c r="H20" s="7"/>
      <c r="I20" s="7"/>
      <c r="J20" s="7"/>
      <c r="K20" s="7"/>
      <c r="L20" s="36"/>
      <c r="M20" s="14" t="s">
        <v>94</v>
      </c>
      <c r="N20" s="8"/>
      <c r="O20" s="8"/>
      <c r="P20" s="10"/>
      <c r="Q20" s="1"/>
      <c r="R20" s="1"/>
    </row>
    <row r="21" spans="1:18" ht="18" customHeight="1" x14ac:dyDescent="0.25">
      <c r="A21" s="1"/>
      <c r="B21" s="1"/>
      <c r="C21" s="6"/>
      <c r="D21" s="7" t="s">
        <v>39</v>
      </c>
      <c r="E21" s="7"/>
      <c r="F21" s="7"/>
      <c r="G21" s="7"/>
      <c r="H21" s="7"/>
      <c r="I21" s="7"/>
      <c r="J21" s="7"/>
      <c r="K21" s="7"/>
      <c r="L21" s="36"/>
      <c r="M21" s="8" t="s">
        <v>29</v>
      </c>
      <c r="N21" s="8"/>
      <c r="O21" s="8"/>
      <c r="P21" s="10"/>
      <c r="Q21" s="1"/>
      <c r="R21" s="1"/>
    </row>
    <row r="22" spans="1:18" ht="18" customHeight="1" x14ac:dyDescent="0.25">
      <c r="A22" s="1"/>
      <c r="B22" s="1"/>
      <c r="C22" s="6"/>
      <c r="D22" s="7"/>
      <c r="E22" s="7"/>
      <c r="F22" s="7"/>
      <c r="G22" s="7"/>
      <c r="H22" s="7"/>
      <c r="I22" s="7"/>
      <c r="J22" s="7"/>
      <c r="K22" s="7"/>
      <c r="L22" s="36"/>
      <c r="M22" s="11"/>
      <c r="N22" s="12"/>
      <c r="O22" s="12"/>
      <c r="P22" s="10"/>
      <c r="Q22" s="1"/>
      <c r="R22" s="1"/>
    </row>
    <row r="23" spans="1:18" ht="18" customHeight="1" x14ac:dyDescent="0.25">
      <c r="A23" s="1"/>
      <c r="B23" s="1"/>
      <c r="C23" s="6"/>
      <c r="D23" s="17" t="s">
        <v>7</v>
      </c>
      <c r="E23" s="18"/>
      <c r="F23" s="18"/>
      <c r="G23" s="18"/>
      <c r="H23" s="7"/>
      <c r="I23" s="7"/>
      <c r="J23" s="7"/>
      <c r="K23" s="7"/>
      <c r="L23" s="36"/>
      <c r="M23" s="8" t="s">
        <v>6</v>
      </c>
      <c r="N23" s="8"/>
      <c r="O23" s="8"/>
      <c r="P23" s="10"/>
      <c r="Q23" s="1"/>
      <c r="R23" s="1"/>
    </row>
    <row r="24" spans="1:18" ht="18" customHeight="1" x14ac:dyDescent="0.25">
      <c r="A24" s="1"/>
      <c r="B24" s="1"/>
      <c r="C24" s="6"/>
      <c r="D24" s="18"/>
      <c r="E24" s="18"/>
      <c r="F24" s="18"/>
      <c r="G24" s="18"/>
      <c r="H24" s="7"/>
      <c r="I24" s="7"/>
      <c r="J24" s="7"/>
      <c r="K24" s="7"/>
      <c r="L24" s="36"/>
      <c r="M24" s="11" t="s">
        <v>95</v>
      </c>
      <c r="N24" s="12"/>
      <c r="O24" s="12"/>
      <c r="P24" s="10"/>
      <c r="Q24" s="1"/>
      <c r="R24" s="1"/>
    </row>
    <row r="25" spans="1:18" ht="18" customHeight="1" x14ac:dyDescent="0.25">
      <c r="A25" s="1"/>
      <c r="B25" s="1"/>
      <c r="C25" s="6"/>
      <c r="D25" s="7"/>
      <c r="E25" s="7"/>
      <c r="F25" s="7"/>
      <c r="G25" s="7"/>
      <c r="H25" s="7"/>
      <c r="I25" s="7"/>
      <c r="J25" s="7"/>
      <c r="K25" s="7"/>
      <c r="L25" s="36"/>
      <c r="M25" s="19" t="s">
        <v>65</v>
      </c>
      <c r="N25" s="8"/>
      <c r="O25" s="8"/>
      <c r="P25" s="10"/>
      <c r="Q25" s="1"/>
      <c r="R25" s="1"/>
    </row>
    <row r="26" spans="1:18" ht="18" customHeight="1" x14ac:dyDescent="0.25">
      <c r="A26" s="1"/>
      <c r="B26" s="1"/>
      <c r="C26" s="6"/>
      <c r="D26" s="20" t="s">
        <v>66</v>
      </c>
      <c r="E26" s="7"/>
      <c r="F26" s="21" t="s">
        <v>16</v>
      </c>
      <c r="G26" s="7"/>
      <c r="H26" s="21" t="s">
        <v>17</v>
      </c>
      <c r="I26" s="7"/>
      <c r="J26" s="21" t="s">
        <v>18</v>
      </c>
      <c r="K26" s="7"/>
      <c r="L26" s="36"/>
      <c r="M26" s="8"/>
      <c r="N26" s="8"/>
      <c r="O26" s="8"/>
      <c r="P26" s="10"/>
      <c r="Q26" s="1"/>
      <c r="R26" s="1"/>
    </row>
    <row r="27" spans="1:18" ht="20.100000000000001" customHeight="1" x14ac:dyDescent="0.25">
      <c r="A27" s="1"/>
      <c r="B27" s="1"/>
      <c r="C27" s="6"/>
      <c r="D27" s="22" t="s">
        <v>8</v>
      </c>
      <c r="E27" s="7"/>
      <c r="F27" s="16" t="s">
        <v>91</v>
      </c>
      <c r="G27" s="7"/>
      <c r="H27" s="23">
        <v>2.4500000000000002</v>
      </c>
      <c r="I27" s="7"/>
      <c r="J27" s="16"/>
      <c r="K27" s="23" t="str">
        <f>IF(ISBLANK(J27),"",IF(ISNUMBER(J27),IF(J27&gt;0,ROUNDUP(J27,0)*H27,""),""))</f>
        <v/>
      </c>
      <c r="L27" s="36"/>
      <c r="M27" s="38" t="s">
        <v>97</v>
      </c>
      <c r="N27" s="39"/>
      <c r="O27" s="40" t="str">
        <f>IF(SUM(K27:K64)=0,"",SUM(K27:K64))</f>
        <v/>
      </c>
      <c r="P27" s="10"/>
      <c r="Q27" s="1"/>
      <c r="R27" s="1"/>
    </row>
    <row r="28" spans="1:18" ht="20.100000000000001" customHeight="1" x14ac:dyDescent="0.25">
      <c r="A28" s="1"/>
      <c r="B28" s="1"/>
      <c r="C28" s="6"/>
      <c r="D28" s="22" t="s">
        <v>9</v>
      </c>
      <c r="E28" s="7"/>
      <c r="F28" s="16" t="s">
        <v>91</v>
      </c>
      <c r="G28" s="7"/>
      <c r="H28" s="23">
        <v>2.4500000000000002</v>
      </c>
      <c r="I28" s="7"/>
      <c r="J28" s="16"/>
      <c r="K28" s="23" t="str">
        <f t="shared" ref="K28:K44" si="0">IF(ISBLANK(J28),"",IF(ISNUMBER(J28),IF(J28&gt;0,ROUNDUP(J28,0)*H28,""),""))</f>
        <v/>
      </c>
      <c r="L28" s="36"/>
      <c r="M28" s="38" t="s">
        <v>98</v>
      </c>
      <c r="N28" s="39"/>
      <c r="O28" s="40" t="str">
        <f>Barbecue!P7</f>
        <v/>
      </c>
      <c r="P28" s="10"/>
      <c r="Q28" s="1"/>
      <c r="R28" s="1"/>
    </row>
    <row r="29" spans="1:18" ht="20.100000000000001" customHeight="1" x14ac:dyDescent="0.25">
      <c r="A29" s="1"/>
      <c r="B29" s="1"/>
      <c r="C29" s="6"/>
      <c r="D29" s="22" t="s">
        <v>10</v>
      </c>
      <c r="E29" s="7"/>
      <c r="F29" s="16" t="s">
        <v>91</v>
      </c>
      <c r="G29" s="7"/>
      <c r="H29" s="23">
        <v>2.4500000000000002</v>
      </c>
      <c r="I29" s="7"/>
      <c r="J29" s="16"/>
      <c r="K29" s="23" t="str">
        <f t="shared" si="0"/>
        <v/>
      </c>
      <c r="L29" s="36"/>
      <c r="M29" s="38" t="s">
        <v>99</v>
      </c>
      <c r="N29" s="39"/>
      <c r="O29" s="40" t="str">
        <f>Gourmet!P7</f>
        <v/>
      </c>
      <c r="P29" s="10"/>
      <c r="Q29" s="1"/>
      <c r="R29" s="1"/>
    </row>
    <row r="30" spans="1:18" ht="20.100000000000001" customHeight="1" x14ac:dyDescent="0.25">
      <c r="A30" s="1"/>
      <c r="B30" s="1"/>
      <c r="C30" s="6"/>
      <c r="D30" s="22" t="s">
        <v>11</v>
      </c>
      <c r="E30" s="7"/>
      <c r="F30" s="16" t="s">
        <v>91</v>
      </c>
      <c r="G30" s="7"/>
      <c r="H30" s="23">
        <v>2.4500000000000002</v>
      </c>
      <c r="I30" s="7"/>
      <c r="J30" s="16"/>
      <c r="K30" s="23" t="str">
        <f t="shared" si="0"/>
        <v/>
      </c>
      <c r="L30" s="36"/>
      <c r="M30" s="8"/>
      <c r="N30" s="8"/>
      <c r="O30" s="41"/>
      <c r="P30" s="10"/>
      <c r="Q30" s="1"/>
      <c r="R30" s="1"/>
    </row>
    <row r="31" spans="1:18" ht="20.100000000000001" customHeight="1" x14ac:dyDescent="0.25">
      <c r="A31" s="1"/>
      <c r="B31" s="1"/>
      <c r="C31" s="6"/>
      <c r="D31" s="22" t="s">
        <v>12</v>
      </c>
      <c r="E31" s="7"/>
      <c r="F31" s="16" t="s">
        <v>91</v>
      </c>
      <c r="G31" s="7"/>
      <c r="H31" s="23">
        <v>2.4500000000000002</v>
      </c>
      <c r="I31" s="7"/>
      <c r="J31" s="16"/>
      <c r="K31" s="23" t="str">
        <f t="shared" si="0"/>
        <v/>
      </c>
      <c r="L31" s="36"/>
      <c r="M31" s="9" t="s">
        <v>32</v>
      </c>
      <c r="N31" s="8"/>
      <c r="O31" s="25">
        <f>SUM(O27:O29)+IF(M24="bezorgen",5,0)</f>
        <v>0</v>
      </c>
      <c r="P31" s="10"/>
      <c r="Q31" s="1"/>
      <c r="R31" s="1"/>
    </row>
    <row r="32" spans="1:18" ht="20.100000000000001" customHeight="1" x14ac:dyDescent="0.25">
      <c r="A32" s="1"/>
      <c r="B32" s="1"/>
      <c r="C32" s="6"/>
      <c r="D32" s="22" t="s">
        <v>13</v>
      </c>
      <c r="E32" s="7"/>
      <c r="F32" s="16" t="s">
        <v>91</v>
      </c>
      <c r="G32" s="7"/>
      <c r="H32" s="23">
        <v>2.4500000000000002</v>
      </c>
      <c r="I32" s="7"/>
      <c r="J32" s="16"/>
      <c r="K32" s="23" t="str">
        <f t="shared" si="0"/>
        <v/>
      </c>
      <c r="L32" s="36"/>
      <c r="M32" s="8"/>
      <c r="N32" s="8"/>
      <c r="O32" s="8"/>
      <c r="P32" s="10"/>
      <c r="Q32" s="1"/>
      <c r="R32" s="1"/>
    </row>
    <row r="33" spans="1:18" ht="20.100000000000001" customHeight="1" x14ac:dyDescent="0.25">
      <c r="A33" s="1"/>
      <c r="B33" s="1"/>
      <c r="C33" s="6"/>
      <c r="D33" s="22" t="s">
        <v>14</v>
      </c>
      <c r="E33" s="7"/>
      <c r="F33" s="16" t="s">
        <v>91</v>
      </c>
      <c r="G33" s="7"/>
      <c r="H33" s="23">
        <v>2.4500000000000002</v>
      </c>
      <c r="I33" s="7"/>
      <c r="J33" s="16"/>
      <c r="K33" s="23" t="str">
        <f t="shared" si="0"/>
        <v/>
      </c>
      <c r="L33" s="36"/>
      <c r="M33" s="8"/>
      <c r="N33" s="8"/>
      <c r="O33" s="8"/>
      <c r="P33" s="10"/>
      <c r="Q33" s="1"/>
      <c r="R33" s="1"/>
    </row>
    <row r="34" spans="1:18" ht="20.100000000000001" customHeight="1" x14ac:dyDescent="0.25">
      <c r="A34" s="1"/>
      <c r="B34" s="1"/>
      <c r="C34" s="6"/>
      <c r="D34" s="22" t="s">
        <v>15</v>
      </c>
      <c r="E34" s="7"/>
      <c r="F34" s="16" t="s">
        <v>91</v>
      </c>
      <c r="G34" s="7"/>
      <c r="H34" s="23">
        <v>2.4500000000000002</v>
      </c>
      <c r="I34" s="7"/>
      <c r="J34" s="16"/>
      <c r="K34" s="23" t="str">
        <f t="shared" si="0"/>
        <v/>
      </c>
      <c r="L34" s="36"/>
      <c r="M34" s="8"/>
      <c r="N34" s="8"/>
      <c r="O34" s="8"/>
      <c r="P34" s="10"/>
      <c r="Q34" s="1"/>
      <c r="R34" s="1"/>
    </row>
    <row r="35" spans="1:18" ht="20.100000000000001" customHeight="1" x14ac:dyDescent="0.25">
      <c r="A35" s="1"/>
      <c r="B35" s="1"/>
      <c r="C35" s="6"/>
      <c r="D35" s="22" t="s">
        <v>19</v>
      </c>
      <c r="E35" s="7"/>
      <c r="F35" s="16" t="s">
        <v>91</v>
      </c>
      <c r="G35" s="7"/>
      <c r="H35" s="23">
        <v>2.65</v>
      </c>
      <c r="I35" s="7"/>
      <c r="J35" s="16"/>
      <c r="K35" s="23" t="str">
        <f t="shared" si="0"/>
        <v/>
      </c>
      <c r="L35" s="36"/>
      <c r="M35" s="8"/>
      <c r="N35" s="8"/>
      <c r="O35" s="8"/>
      <c r="P35" s="10"/>
      <c r="Q35" s="1"/>
      <c r="R35" s="1"/>
    </row>
    <row r="36" spans="1:18" ht="20.100000000000001" customHeight="1" x14ac:dyDescent="0.25">
      <c r="A36" s="1"/>
      <c r="B36" s="1"/>
      <c r="C36" s="6"/>
      <c r="D36" s="22" t="s">
        <v>20</v>
      </c>
      <c r="E36" s="7"/>
      <c r="F36" s="16" t="s">
        <v>91</v>
      </c>
      <c r="G36" s="7"/>
      <c r="H36" s="23">
        <v>2.65</v>
      </c>
      <c r="I36" s="7"/>
      <c r="J36" s="16"/>
      <c r="K36" s="23" t="str">
        <f t="shared" si="0"/>
        <v/>
      </c>
      <c r="L36" s="36"/>
      <c r="M36" s="8"/>
      <c r="N36" s="8"/>
      <c r="O36" s="8"/>
      <c r="P36" s="10"/>
      <c r="Q36" s="1"/>
      <c r="R36" s="1"/>
    </row>
    <row r="37" spans="1:18" ht="20.100000000000001" customHeight="1" x14ac:dyDescent="0.25">
      <c r="A37" s="1"/>
      <c r="B37" s="1"/>
      <c r="C37" s="6"/>
      <c r="D37" s="22" t="s">
        <v>21</v>
      </c>
      <c r="E37" s="7"/>
      <c r="F37" s="16" t="s">
        <v>91</v>
      </c>
      <c r="G37" s="7"/>
      <c r="H37" s="23">
        <v>2.65</v>
      </c>
      <c r="I37" s="7"/>
      <c r="J37" s="16"/>
      <c r="K37" s="23" t="str">
        <f t="shared" si="0"/>
        <v/>
      </c>
      <c r="L37" s="36"/>
      <c r="M37" s="8"/>
      <c r="N37" s="8"/>
      <c r="O37" s="8"/>
      <c r="P37" s="10"/>
      <c r="Q37" s="1"/>
      <c r="R37" s="1"/>
    </row>
    <row r="38" spans="1:18" ht="20.100000000000001" customHeight="1" x14ac:dyDescent="0.25">
      <c r="A38" s="1"/>
      <c r="B38" s="1"/>
      <c r="C38" s="6"/>
      <c r="D38" s="22" t="s">
        <v>22</v>
      </c>
      <c r="E38" s="7"/>
      <c r="F38" s="16" t="s">
        <v>91</v>
      </c>
      <c r="G38" s="7"/>
      <c r="H38" s="23">
        <v>2.65</v>
      </c>
      <c r="I38" s="7"/>
      <c r="J38" s="16"/>
      <c r="K38" s="23" t="str">
        <f t="shared" si="0"/>
        <v/>
      </c>
      <c r="L38" s="36"/>
      <c r="M38" s="8"/>
      <c r="N38" s="8"/>
      <c r="O38" s="8"/>
      <c r="P38" s="10"/>
      <c r="Q38" s="1"/>
      <c r="R38" s="1"/>
    </row>
    <row r="39" spans="1:18" ht="20.100000000000001" customHeight="1" x14ac:dyDescent="0.25">
      <c r="A39" s="1"/>
      <c r="B39" s="1"/>
      <c r="C39" s="6"/>
      <c r="D39" s="22" t="s">
        <v>23</v>
      </c>
      <c r="E39" s="7"/>
      <c r="F39" s="16" t="s">
        <v>91</v>
      </c>
      <c r="G39" s="7"/>
      <c r="H39" s="23">
        <v>2.65</v>
      </c>
      <c r="I39" s="7"/>
      <c r="J39" s="16"/>
      <c r="K39" s="23" t="str">
        <f t="shared" si="0"/>
        <v/>
      </c>
      <c r="L39" s="36"/>
      <c r="M39" s="8"/>
      <c r="N39" s="8"/>
      <c r="O39" s="8"/>
      <c r="P39" s="10"/>
      <c r="Q39" s="1"/>
      <c r="R39" s="1"/>
    </row>
    <row r="40" spans="1:18" ht="20.100000000000001" customHeight="1" x14ac:dyDescent="0.25">
      <c r="A40" s="1"/>
      <c r="B40" s="1"/>
      <c r="C40" s="6"/>
      <c r="D40" s="22" t="s">
        <v>24</v>
      </c>
      <c r="E40" s="7"/>
      <c r="F40" s="16" t="s">
        <v>91</v>
      </c>
      <c r="G40" s="7"/>
      <c r="H40" s="23">
        <v>2.65</v>
      </c>
      <c r="I40" s="7"/>
      <c r="J40" s="16"/>
      <c r="K40" s="23" t="str">
        <f t="shared" si="0"/>
        <v/>
      </c>
      <c r="L40" s="36"/>
      <c r="M40" s="8"/>
      <c r="N40" s="8"/>
      <c r="O40" s="8"/>
      <c r="P40" s="10"/>
      <c r="Q40" s="1"/>
      <c r="R40" s="1"/>
    </row>
    <row r="41" spans="1:18" ht="20.100000000000001" customHeight="1" x14ac:dyDescent="0.25">
      <c r="A41" s="1"/>
      <c r="B41" s="1"/>
      <c r="C41" s="6"/>
      <c r="D41" s="22" t="s">
        <v>25</v>
      </c>
      <c r="E41" s="7"/>
      <c r="F41" s="16" t="s">
        <v>91</v>
      </c>
      <c r="G41" s="7"/>
      <c r="H41" s="23">
        <v>2.65</v>
      </c>
      <c r="I41" s="7"/>
      <c r="J41" s="16"/>
      <c r="K41" s="23" t="str">
        <f t="shared" si="0"/>
        <v/>
      </c>
      <c r="L41" s="36"/>
      <c r="M41" s="8"/>
      <c r="N41" s="8"/>
      <c r="O41" s="8"/>
      <c r="P41" s="10"/>
      <c r="Q41" s="1"/>
      <c r="R41" s="1"/>
    </row>
    <row r="42" spans="1:18" ht="20.100000000000001" customHeight="1" x14ac:dyDescent="0.25">
      <c r="A42" s="1"/>
      <c r="B42" s="1"/>
      <c r="C42" s="6"/>
      <c r="D42" s="22" t="s">
        <v>26</v>
      </c>
      <c r="E42" s="7"/>
      <c r="F42" s="16" t="s">
        <v>91</v>
      </c>
      <c r="G42" s="7"/>
      <c r="H42" s="23">
        <v>2.65</v>
      </c>
      <c r="I42" s="7"/>
      <c r="J42" s="16"/>
      <c r="K42" s="23" t="str">
        <f t="shared" si="0"/>
        <v/>
      </c>
      <c r="L42" s="36"/>
      <c r="M42" s="8"/>
      <c r="N42" s="8"/>
      <c r="O42" s="8"/>
      <c r="P42" s="10"/>
      <c r="Q42" s="1"/>
      <c r="R42" s="1"/>
    </row>
    <row r="43" spans="1:18" ht="20.100000000000001" customHeight="1" x14ac:dyDescent="0.25">
      <c r="A43" s="1"/>
      <c r="B43" s="1"/>
      <c r="C43" s="6"/>
      <c r="D43" s="22" t="s">
        <v>27</v>
      </c>
      <c r="E43" s="7"/>
      <c r="F43" s="16" t="s">
        <v>91</v>
      </c>
      <c r="G43" s="7"/>
      <c r="H43" s="23">
        <v>3.75</v>
      </c>
      <c r="I43" s="7"/>
      <c r="J43" s="16"/>
      <c r="K43" s="23" t="str">
        <f t="shared" si="0"/>
        <v/>
      </c>
      <c r="L43" s="36"/>
      <c r="M43" s="8"/>
      <c r="N43" s="8"/>
      <c r="O43" s="8"/>
      <c r="P43" s="10"/>
      <c r="Q43" s="1"/>
      <c r="R43" s="1"/>
    </row>
    <row r="44" spans="1:18" ht="20.100000000000001" customHeight="1" x14ac:dyDescent="0.25">
      <c r="A44" s="1"/>
      <c r="B44" s="1"/>
      <c r="C44" s="6"/>
      <c r="D44" s="22" t="s">
        <v>28</v>
      </c>
      <c r="E44" s="7"/>
      <c r="F44" s="16" t="s">
        <v>91</v>
      </c>
      <c r="G44" s="7"/>
      <c r="H44" s="23">
        <v>3.75</v>
      </c>
      <c r="I44" s="7"/>
      <c r="J44" s="16"/>
      <c r="K44" s="23" t="str">
        <f t="shared" si="0"/>
        <v/>
      </c>
      <c r="L44" s="36"/>
      <c r="M44" s="8"/>
      <c r="N44" s="8"/>
      <c r="O44" s="8"/>
      <c r="P44" s="10"/>
      <c r="Q44" s="1"/>
      <c r="R44" s="1"/>
    </row>
    <row r="45" spans="1:18" ht="18" customHeight="1" x14ac:dyDescent="0.25">
      <c r="A45" s="1"/>
      <c r="B45" s="1"/>
      <c r="C45" s="6"/>
      <c r="D45" s="7"/>
      <c r="E45" s="7"/>
      <c r="F45" s="7"/>
      <c r="G45" s="7"/>
      <c r="H45" s="7"/>
      <c r="I45" s="7"/>
      <c r="J45" s="7"/>
      <c r="K45" s="7"/>
      <c r="L45" s="36"/>
      <c r="M45" s="8"/>
      <c r="N45" s="8"/>
      <c r="O45" s="8"/>
      <c r="P45" s="10"/>
      <c r="Q45" s="1"/>
      <c r="R45" s="1"/>
    </row>
    <row r="46" spans="1:18" ht="18" customHeight="1" x14ac:dyDescent="0.25">
      <c r="A46" s="1"/>
      <c r="B46" s="1"/>
      <c r="C46" s="6"/>
      <c r="D46" s="20" t="s">
        <v>67</v>
      </c>
      <c r="E46" s="7"/>
      <c r="F46" s="21" t="s">
        <v>16</v>
      </c>
      <c r="G46" s="7"/>
      <c r="H46" s="21" t="s">
        <v>17</v>
      </c>
      <c r="I46" s="7"/>
      <c r="J46" s="21" t="s">
        <v>18</v>
      </c>
      <c r="K46" s="7"/>
      <c r="L46" s="36"/>
      <c r="M46" s="8"/>
      <c r="N46" s="8"/>
      <c r="O46" s="8"/>
      <c r="P46" s="10"/>
      <c r="Q46" s="1"/>
      <c r="R46" s="1"/>
    </row>
    <row r="47" spans="1:18" ht="20.100000000000001" customHeight="1" x14ac:dyDescent="0.25">
      <c r="A47" s="1"/>
      <c r="B47" s="1"/>
      <c r="C47" s="6"/>
      <c r="D47" s="22" t="s">
        <v>8</v>
      </c>
      <c r="E47" s="7"/>
      <c r="F47" s="16" t="s">
        <v>91</v>
      </c>
      <c r="G47" s="7"/>
      <c r="H47" s="23">
        <v>1.95</v>
      </c>
      <c r="I47" s="7"/>
      <c r="J47" s="16"/>
      <c r="K47" s="23" t="str">
        <f t="shared" ref="K47:K64" si="1">IF(ISBLANK(J47),"",IF(ISNUMBER(J47),IF(J47&gt;0,ROUNDUP(J47,0)*H47,""),""))</f>
        <v/>
      </c>
      <c r="L47" s="36"/>
      <c r="M47" s="8"/>
      <c r="N47" s="8"/>
      <c r="O47" s="8"/>
      <c r="P47" s="10"/>
      <c r="Q47" s="1"/>
      <c r="R47" s="1"/>
    </row>
    <row r="48" spans="1:18" ht="20.100000000000001" customHeight="1" x14ac:dyDescent="0.25">
      <c r="A48" s="1"/>
      <c r="B48" s="1"/>
      <c r="C48" s="6"/>
      <c r="D48" s="22" t="s">
        <v>9</v>
      </c>
      <c r="E48" s="7"/>
      <c r="F48" s="16" t="s">
        <v>91</v>
      </c>
      <c r="G48" s="7"/>
      <c r="H48" s="23">
        <v>1.95</v>
      </c>
      <c r="I48" s="7"/>
      <c r="J48" s="16"/>
      <c r="K48" s="23" t="str">
        <f t="shared" si="1"/>
        <v/>
      </c>
      <c r="L48" s="36"/>
      <c r="M48" s="8"/>
      <c r="N48" s="8"/>
      <c r="O48" s="8"/>
      <c r="P48" s="10"/>
      <c r="Q48" s="1"/>
      <c r="R48" s="1"/>
    </row>
    <row r="49" spans="1:18" ht="20.100000000000001" customHeight="1" x14ac:dyDescent="0.25">
      <c r="A49" s="1"/>
      <c r="B49" s="1"/>
      <c r="C49" s="6"/>
      <c r="D49" s="22" t="s">
        <v>10</v>
      </c>
      <c r="E49" s="7"/>
      <c r="F49" s="16" t="s">
        <v>91</v>
      </c>
      <c r="G49" s="7"/>
      <c r="H49" s="23">
        <v>1.95</v>
      </c>
      <c r="I49" s="7"/>
      <c r="J49" s="16"/>
      <c r="K49" s="23" t="str">
        <f t="shared" si="1"/>
        <v/>
      </c>
      <c r="L49" s="36"/>
      <c r="M49" s="8"/>
      <c r="N49" s="8"/>
      <c r="O49" s="8"/>
      <c r="P49" s="10"/>
      <c r="Q49" s="1"/>
      <c r="R49" s="1"/>
    </row>
    <row r="50" spans="1:18" ht="20.100000000000001" customHeight="1" x14ac:dyDescent="0.25">
      <c r="A50" s="1"/>
      <c r="B50" s="1"/>
      <c r="C50" s="6"/>
      <c r="D50" s="22" t="s">
        <v>11</v>
      </c>
      <c r="E50" s="7"/>
      <c r="F50" s="16" t="s">
        <v>91</v>
      </c>
      <c r="G50" s="7"/>
      <c r="H50" s="23">
        <v>1.95</v>
      </c>
      <c r="I50" s="7"/>
      <c r="J50" s="16"/>
      <c r="K50" s="23" t="str">
        <f t="shared" si="1"/>
        <v/>
      </c>
      <c r="L50" s="36"/>
      <c r="M50" s="8"/>
      <c r="N50" s="8"/>
      <c r="O50" s="8"/>
      <c r="P50" s="10"/>
      <c r="Q50" s="1"/>
      <c r="R50" s="1"/>
    </row>
    <row r="51" spans="1:18" ht="20.100000000000001" customHeight="1" x14ac:dyDescent="0.25">
      <c r="A51" s="1"/>
      <c r="B51" s="1"/>
      <c r="C51" s="6"/>
      <c r="D51" s="22" t="s">
        <v>12</v>
      </c>
      <c r="E51" s="7"/>
      <c r="F51" s="16" t="s">
        <v>91</v>
      </c>
      <c r="G51" s="7"/>
      <c r="H51" s="23">
        <v>1.95</v>
      </c>
      <c r="I51" s="7"/>
      <c r="J51" s="16"/>
      <c r="K51" s="23" t="str">
        <f t="shared" si="1"/>
        <v/>
      </c>
      <c r="L51" s="36"/>
      <c r="M51" s="8"/>
      <c r="N51" s="8"/>
      <c r="O51" s="8"/>
      <c r="P51" s="10"/>
      <c r="Q51" s="1"/>
      <c r="R51" s="1"/>
    </row>
    <row r="52" spans="1:18" ht="20.100000000000001" customHeight="1" x14ac:dyDescent="0.25">
      <c r="A52" s="1"/>
      <c r="B52" s="1"/>
      <c r="C52" s="6"/>
      <c r="D52" s="22" t="s">
        <v>13</v>
      </c>
      <c r="E52" s="7"/>
      <c r="F52" s="16" t="s">
        <v>91</v>
      </c>
      <c r="G52" s="7"/>
      <c r="H52" s="23">
        <v>1.95</v>
      </c>
      <c r="I52" s="7"/>
      <c r="J52" s="16"/>
      <c r="K52" s="23" t="str">
        <f t="shared" si="1"/>
        <v/>
      </c>
      <c r="L52" s="36"/>
      <c r="M52" s="8"/>
      <c r="N52" s="8"/>
      <c r="O52" s="8"/>
      <c r="P52" s="10"/>
      <c r="Q52" s="1"/>
      <c r="R52" s="1"/>
    </row>
    <row r="53" spans="1:18" ht="20.100000000000001" customHeight="1" x14ac:dyDescent="0.25">
      <c r="A53" s="1"/>
      <c r="B53" s="1"/>
      <c r="C53" s="6"/>
      <c r="D53" s="22" t="s">
        <v>14</v>
      </c>
      <c r="E53" s="7"/>
      <c r="F53" s="16" t="s">
        <v>91</v>
      </c>
      <c r="G53" s="7"/>
      <c r="H53" s="23">
        <v>1.95</v>
      </c>
      <c r="I53" s="7"/>
      <c r="J53" s="16"/>
      <c r="K53" s="23" t="str">
        <f t="shared" si="1"/>
        <v/>
      </c>
      <c r="L53" s="36"/>
      <c r="M53" s="8"/>
      <c r="N53" s="8"/>
      <c r="O53" s="8"/>
      <c r="P53" s="10"/>
      <c r="Q53" s="1"/>
      <c r="R53" s="1"/>
    </row>
    <row r="54" spans="1:18" ht="20.100000000000001" customHeight="1" x14ac:dyDescent="0.25">
      <c r="A54" s="1"/>
      <c r="B54" s="1"/>
      <c r="C54" s="6"/>
      <c r="D54" s="22" t="s">
        <v>15</v>
      </c>
      <c r="E54" s="7"/>
      <c r="F54" s="16" t="s">
        <v>91</v>
      </c>
      <c r="G54" s="7"/>
      <c r="H54" s="23">
        <v>1.95</v>
      </c>
      <c r="I54" s="7"/>
      <c r="J54" s="16"/>
      <c r="K54" s="23" t="str">
        <f t="shared" si="1"/>
        <v/>
      </c>
      <c r="L54" s="36"/>
      <c r="M54" s="8"/>
      <c r="N54" s="8"/>
      <c r="O54" s="8"/>
      <c r="P54" s="10"/>
      <c r="Q54" s="1"/>
      <c r="R54" s="1"/>
    </row>
    <row r="55" spans="1:18" ht="20.100000000000001" customHeight="1" x14ac:dyDescent="0.25">
      <c r="A55" s="1"/>
      <c r="B55" s="1"/>
      <c r="C55" s="6"/>
      <c r="D55" s="22" t="s">
        <v>19</v>
      </c>
      <c r="E55" s="7"/>
      <c r="F55" s="16" t="s">
        <v>91</v>
      </c>
      <c r="G55" s="7"/>
      <c r="H55" s="23">
        <v>2.15</v>
      </c>
      <c r="I55" s="7"/>
      <c r="J55" s="16"/>
      <c r="K55" s="23" t="str">
        <f t="shared" si="1"/>
        <v/>
      </c>
      <c r="L55" s="36"/>
      <c r="M55" s="8"/>
      <c r="N55" s="8"/>
      <c r="O55" s="8"/>
      <c r="P55" s="10"/>
      <c r="Q55" s="1"/>
      <c r="R55" s="1"/>
    </row>
    <row r="56" spans="1:18" ht="20.100000000000001" customHeight="1" x14ac:dyDescent="0.25">
      <c r="A56" s="1"/>
      <c r="B56" s="1"/>
      <c r="C56" s="6"/>
      <c r="D56" s="22" t="s">
        <v>20</v>
      </c>
      <c r="E56" s="7"/>
      <c r="F56" s="16" t="s">
        <v>91</v>
      </c>
      <c r="G56" s="7"/>
      <c r="H56" s="23">
        <v>2.15</v>
      </c>
      <c r="I56" s="7"/>
      <c r="J56" s="16"/>
      <c r="K56" s="23" t="str">
        <f t="shared" si="1"/>
        <v/>
      </c>
      <c r="L56" s="36"/>
      <c r="M56" s="8"/>
      <c r="N56" s="8"/>
      <c r="O56" s="8"/>
      <c r="P56" s="10"/>
      <c r="Q56" s="1"/>
      <c r="R56" s="1"/>
    </row>
    <row r="57" spans="1:18" ht="20.100000000000001" customHeight="1" x14ac:dyDescent="0.25">
      <c r="A57" s="1"/>
      <c r="B57" s="1"/>
      <c r="C57" s="6"/>
      <c r="D57" s="22" t="s">
        <v>21</v>
      </c>
      <c r="E57" s="7"/>
      <c r="F57" s="16" t="s">
        <v>91</v>
      </c>
      <c r="G57" s="7"/>
      <c r="H57" s="23">
        <v>2.15</v>
      </c>
      <c r="I57" s="7"/>
      <c r="J57" s="16"/>
      <c r="K57" s="23" t="str">
        <f t="shared" si="1"/>
        <v/>
      </c>
      <c r="L57" s="36"/>
      <c r="M57" s="8"/>
      <c r="N57" s="8"/>
      <c r="O57" s="8"/>
      <c r="P57" s="10"/>
      <c r="Q57" s="1"/>
      <c r="R57" s="1"/>
    </row>
    <row r="58" spans="1:18" ht="20.100000000000001" customHeight="1" x14ac:dyDescent="0.25">
      <c r="A58" s="1"/>
      <c r="B58" s="1"/>
      <c r="C58" s="6"/>
      <c r="D58" s="22" t="s">
        <v>22</v>
      </c>
      <c r="E58" s="7"/>
      <c r="F58" s="16" t="s">
        <v>91</v>
      </c>
      <c r="G58" s="7"/>
      <c r="H58" s="23">
        <v>2.15</v>
      </c>
      <c r="I58" s="7"/>
      <c r="J58" s="16"/>
      <c r="K58" s="23" t="str">
        <f t="shared" si="1"/>
        <v/>
      </c>
      <c r="L58" s="36"/>
      <c r="M58" s="8"/>
      <c r="N58" s="8"/>
      <c r="O58" s="8"/>
      <c r="P58" s="10"/>
      <c r="Q58" s="1"/>
      <c r="R58" s="1"/>
    </row>
    <row r="59" spans="1:18" ht="20.100000000000001" customHeight="1" x14ac:dyDescent="0.25">
      <c r="A59" s="1"/>
      <c r="B59" s="1"/>
      <c r="C59" s="6"/>
      <c r="D59" s="22" t="s">
        <v>23</v>
      </c>
      <c r="E59" s="7"/>
      <c r="F59" s="16" t="s">
        <v>91</v>
      </c>
      <c r="G59" s="7"/>
      <c r="H59" s="23">
        <v>2.15</v>
      </c>
      <c r="I59" s="7"/>
      <c r="J59" s="16"/>
      <c r="K59" s="23" t="str">
        <f t="shared" si="1"/>
        <v/>
      </c>
      <c r="L59" s="36"/>
      <c r="M59" s="8"/>
      <c r="N59" s="8"/>
      <c r="O59" s="8"/>
      <c r="P59" s="10"/>
      <c r="Q59" s="1"/>
      <c r="R59" s="1"/>
    </row>
    <row r="60" spans="1:18" ht="20.100000000000001" customHeight="1" x14ac:dyDescent="0.25">
      <c r="A60" s="1"/>
      <c r="B60" s="1"/>
      <c r="C60" s="6"/>
      <c r="D60" s="22" t="s">
        <v>24</v>
      </c>
      <c r="E60" s="7"/>
      <c r="F60" s="16" t="s">
        <v>91</v>
      </c>
      <c r="G60" s="7"/>
      <c r="H60" s="23">
        <v>2.15</v>
      </c>
      <c r="I60" s="7"/>
      <c r="J60" s="16"/>
      <c r="K60" s="23" t="str">
        <f t="shared" si="1"/>
        <v/>
      </c>
      <c r="L60" s="36"/>
      <c r="M60" s="8"/>
      <c r="N60" s="8"/>
      <c r="O60" s="8"/>
      <c r="P60" s="10"/>
      <c r="Q60" s="1"/>
      <c r="R60" s="1"/>
    </row>
    <row r="61" spans="1:18" ht="20.100000000000001" customHeight="1" x14ac:dyDescent="0.25">
      <c r="A61" s="1"/>
      <c r="B61" s="1"/>
      <c r="C61" s="6"/>
      <c r="D61" s="22" t="s">
        <v>25</v>
      </c>
      <c r="E61" s="7"/>
      <c r="F61" s="16" t="s">
        <v>91</v>
      </c>
      <c r="G61" s="7"/>
      <c r="H61" s="23">
        <v>2.15</v>
      </c>
      <c r="I61" s="7"/>
      <c r="J61" s="16"/>
      <c r="K61" s="23" t="str">
        <f t="shared" si="1"/>
        <v/>
      </c>
      <c r="L61" s="36"/>
      <c r="M61" s="8"/>
      <c r="N61" s="8"/>
      <c r="O61" s="8"/>
      <c r="P61" s="10"/>
      <c r="Q61" s="1"/>
      <c r="R61" s="1"/>
    </row>
    <row r="62" spans="1:18" ht="20.100000000000001" customHeight="1" x14ac:dyDescent="0.25">
      <c r="A62" s="1"/>
      <c r="B62" s="1"/>
      <c r="C62" s="6"/>
      <c r="D62" s="22" t="s">
        <v>26</v>
      </c>
      <c r="E62" s="7"/>
      <c r="F62" s="16" t="s">
        <v>91</v>
      </c>
      <c r="G62" s="7"/>
      <c r="H62" s="23">
        <v>2.15</v>
      </c>
      <c r="I62" s="7"/>
      <c r="J62" s="16"/>
      <c r="K62" s="23" t="str">
        <f t="shared" si="1"/>
        <v/>
      </c>
      <c r="L62" s="36"/>
      <c r="M62" s="8"/>
      <c r="N62" s="8"/>
      <c r="O62" s="8"/>
      <c r="P62" s="10"/>
      <c r="Q62" s="1"/>
      <c r="R62" s="1"/>
    </row>
    <row r="63" spans="1:18" ht="20.100000000000001" customHeight="1" x14ac:dyDescent="0.25">
      <c r="A63" s="1"/>
      <c r="B63" s="1"/>
      <c r="C63" s="6"/>
      <c r="D63" s="22" t="s">
        <v>27</v>
      </c>
      <c r="E63" s="7"/>
      <c r="F63" s="16" t="s">
        <v>91</v>
      </c>
      <c r="G63" s="7"/>
      <c r="H63" s="23">
        <v>3.25</v>
      </c>
      <c r="I63" s="7"/>
      <c r="J63" s="16"/>
      <c r="K63" s="23" t="str">
        <f t="shared" si="1"/>
        <v/>
      </c>
      <c r="L63" s="36"/>
      <c r="M63" s="8"/>
      <c r="N63" s="8"/>
      <c r="O63" s="8"/>
      <c r="P63" s="10"/>
      <c r="Q63" s="1"/>
      <c r="R63" s="1"/>
    </row>
    <row r="64" spans="1:18" ht="20.100000000000001" customHeight="1" x14ac:dyDescent="0.25">
      <c r="A64" s="1"/>
      <c r="B64" s="1"/>
      <c r="C64" s="6"/>
      <c r="D64" s="22" t="s">
        <v>28</v>
      </c>
      <c r="E64" s="7"/>
      <c r="F64" s="16" t="s">
        <v>91</v>
      </c>
      <c r="G64" s="7"/>
      <c r="H64" s="23">
        <v>3.25</v>
      </c>
      <c r="I64" s="7"/>
      <c r="J64" s="16"/>
      <c r="K64" s="23" t="str">
        <f t="shared" si="1"/>
        <v/>
      </c>
      <c r="L64" s="36"/>
      <c r="M64" s="8"/>
      <c r="N64" s="8"/>
      <c r="O64" s="8"/>
      <c r="P64" s="10"/>
      <c r="Q64" s="1"/>
      <c r="R64" s="1"/>
    </row>
    <row r="65" spans="1:18" ht="20.100000000000001" customHeight="1" x14ac:dyDescent="0.25">
      <c r="A65" s="1"/>
      <c r="B65" s="1"/>
      <c r="C65" s="6"/>
      <c r="D65" s="7"/>
      <c r="E65" s="7"/>
      <c r="F65" s="7"/>
      <c r="G65" s="7"/>
      <c r="H65" s="7"/>
      <c r="I65" s="7"/>
      <c r="J65" s="7"/>
      <c r="K65" s="7"/>
      <c r="L65" s="36"/>
      <c r="M65" s="8"/>
      <c r="N65" s="8"/>
      <c r="O65" s="8"/>
      <c r="P65" s="10"/>
      <c r="Q65" s="1"/>
      <c r="R65" s="1"/>
    </row>
    <row r="66" spans="1:18" ht="20.100000000000001" customHeight="1" x14ac:dyDescent="0.25">
      <c r="A66" s="1"/>
      <c r="B66" s="1"/>
      <c r="C66" s="6"/>
      <c r="D66" s="7"/>
      <c r="E66" s="7"/>
      <c r="F66" s="7"/>
      <c r="G66" s="7"/>
      <c r="H66" s="7"/>
      <c r="I66" s="7"/>
      <c r="J66" s="7"/>
      <c r="K66" s="7"/>
      <c r="L66" s="36"/>
      <c r="M66" s="8"/>
      <c r="N66" s="8"/>
      <c r="O66" s="8"/>
      <c r="P66" s="10"/>
      <c r="Q66" s="1"/>
      <c r="R66" s="1"/>
    </row>
    <row r="67" spans="1:18" ht="20.100000000000001" customHeight="1" x14ac:dyDescent="0.25">
      <c r="A67" s="1"/>
      <c r="B67" s="1"/>
      <c r="C67" s="26"/>
      <c r="D67" s="27"/>
      <c r="E67" s="27"/>
      <c r="F67" s="27"/>
      <c r="G67" s="27"/>
      <c r="H67" s="27"/>
      <c r="I67" s="27"/>
      <c r="J67" s="27"/>
      <c r="K67" s="27"/>
      <c r="L67" s="37"/>
      <c r="M67" s="33"/>
      <c r="N67" s="33"/>
      <c r="O67" s="33"/>
      <c r="P67" s="34"/>
      <c r="Q67" s="1"/>
      <c r="R67" s="1"/>
    </row>
    <row r="71" spans="1:18" hidden="1" x14ac:dyDescent="0.25">
      <c r="F71" t="s">
        <v>91</v>
      </c>
      <c r="M71" t="s">
        <v>93</v>
      </c>
      <c r="O71" t="s">
        <v>95</v>
      </c>
    </row>
    <row r="72" spans="1:18" hidden="1" x14ac:dyDescent="0.25">
      <c r="F72" t="s">
        <v>92</v>
      </c>
      <c r="M72" t="s">
        <v>94</v>
      </c>
      <c r="O72" t="s">
        <v>96</v>
      </c>
    </row>
  </sheetData>
  <mergeCells count="7">
    <mergeCell ref="M24:O24"/>
    <mergeCell ref="D23:G24"/>
    <mergeCell ref="M10:O10"/>
    <mergeCell ref="M12:O12"/>
    <mergeCell ref="M16:O16"/>
    <mergeCell ref="M18:O18"/>
    <mergeCell ref="M22:O22"/>
  </mergeCells>
  <dataValidations count="3">
    <dataValidation type="list" allowBlank="1" showInputMessage="1" showErrorMessage="1" sqref="F27:F44 F47:F64">
      <formula1>witofbruin</formula1>
    </dataValidation>
    <dataValidation type="list" allowBlank="1" showInputMessage="1" showErrorMessage="1" sqref="M20">
      <formula1>btw</formula1>
    </dataValidation>
    <dataValidation type="list" allowBlank="1" showInputMessage="1" showErrorMessage="1" sqref="M24:O24">
      <formula1>ontvangst</formula1>
    </dataValidation>
  </dataValidations>
  <hyperlinks>
    <hyperlink ref="D11" r:id="rId1"/>
  </hyperlinks>
  <pageMargins left="0.7" right="0.7" top="0.75" bottom="0.75" header="0.3" footer="0.3"/>
  <pageSetup orientation="portrait" horizontalDpi="0" verticalDpi="0" r:id="rId2"/>
  <drawing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workbookViewId="0">
      <selection activeCell="K15" sqref="K15"/>
    </sheetView>
  </sheetViews>
  <sheetFormatPr defaultRowHeight="15" x14ac:dyDescent="0.25"/>
  <cols>
    <col min="4" max="4" width="4.7109375" customWidth="1"/>
    <col min="5" max="5" width="16.42578125" customWidth="1"/>
    <col min="6" max="6" width="2.7109375" customWidth="1"/>
    <col min="9" max="9" width="11.7109375" bestFit="1" customWidth="1"/>
    <col min="12" max="12" width="16.140625" customWidth="1"/>
    <col min="13" max="13" width="2" customWidth="1"/>
    <col min="15" max="15" width="3.140625" customWidth="1"/>
    <col min="16" max="16" width="22.5703125" customWidth="1"/>
    <col min="17" max="17" width="2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8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/>
      <c r="C6" s="2"/>
      <c r="D6" s="3"/>
      <c r="E6" s="3"/>
      <c r="F6" s="3"/>
      <c r="G6" s="3"/>
      <c r="H6" s="3"/>
      <c r="I6" s="3"/>
      <c r="J6" s="3"/>
      <c r="K6" s="3"/>
      <c r="L6" s="3"/>
      <c r="M6" s="35"/>
      <c r="N6" s="4"/>
      <c r="O6" s="4"/>
      <c r="P6" s="4"/>
      <c r="Q6" s="5"/>
      <c r="R6" s="1"/>
      <c r="S6" s="1"/>
    </row>
    <row r="7" spans="1:19" ht="36" customHeight="1" x14ac:dyDescent="0.25">
      <c r="A7" s="1"/>
      <c r="B7" s="1"/>
      <c r="C7" s="6"/>
      <c r="D7" s="28" t="s">
        <v>46</v>
      </c>
      <c r="E7" s="28"/>
      <c r="F7" s="7"/>
      <c r="G7" s="7"/>
      <c r="H7" s="7"/>
      <c r="I7" s="7"/>
      <c r="J7" s="7"/>
      <c r="K7" s="7"/>
      <c r="L7" s="7"/>
      <c r="M7" s="36"/>
      <c r="N7" s="24" t="s">
        <v>32</v>
      </c>
      <c r="O7" s="8"/>
      <c r="P7" s="25" t="str">
        <f>IF(SUM(L15:L55)=0,"",SUM(L15:L55))</f>
        <v/>
      </c>
      <c r="Q7" s="10"/>
      <c r="R7" s="1"/>
      <c r="S7" s="1"/>
    </row>
    <row r="8" spans="1:19" x14ac:dyDescent="0.25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36"/>
      <c r="N8" s="8"/>
      <c r="O8" s="8"/>
      <c r="P8" s="8"/>
      <c r="Q8" s="10"/>
      <c r="R8" s="1"/>
      <c r="S8" s="1"/>
    </row>
    <row r="9" spans="1:19" ht="20.100000000000001" customHeight="1" x14ac:dyDescent="0.25">
      <c r="A9" s="1"/>
      <c r="B9" s="1"/>
      <c r="C9" s="6"/>
      <c r="D9" s="29" t="s">
        <v>47</v>
      </c>
      <c r="E9" s="29"/>
      <c r="F9" s="7"/>
      <c r="G9" s="7"/>
      <c r="H9" s="7"/>
      <c r="I9" s="7"/>
      <c r="J9" s="7"/>
      <c r="K9" s="7"/>
      <c r="L9" s="7"/>
      <c r="M9" s="36"/>
      <c r="N9" s="8"/>
      <c r="O9" s="8"/>
      <c r="P9" s="8"/>
      <c r="Q9" s="10"/>
      <c r="R9" s="1"/>
      <c r="S9" s="1"/>
    </row>
    <row r="10" spans="1:19" ht="18" customHeight="1" x14ac:dyDescent="0.25">
      <c r="A10" s="1"/>
      <c r="B10" s="1"/>
      <c r="C10" s="6"/>
      <c r="D10" s="7" t="s">
        <v>69</v>
      </c>
      <c r="E10" s="7"/>
      <c r="F10" s="7"/>
      <c r="G10" s="7"/>
      <c r="H10" s="7"/>
      <c r="I10" s="7"/>
      <c r="J10" s="7"/>
      <c r="K10" s="7"/>
      <c r="L10" s="7"/>
      <c r="M10" s="36"/>
      <c r="N10" s="8"/>
      <c r="O10" s="8"/>
      <c r="P10" s="8"/>
      <c r="Q10" s="10"/>
      <c r="R10" s="1"/>
      <c r="S10" s="1"/>
    </row>
    <row r="11" spans="1:19" ht="18" customHeight="1" x14ac:dyDescent="0.25">
      <c r="A11" s="1"/>
      <c r="B11" s="1"/>
      <c r="C11" s="6"/>
      <c r="D11" s="7" t="s">
        <v>68</v>
      </c>
      <c r="E11" s="7"/>
      <c r="F11" s="7"/>
      <c r="G11" s="7"/>
      <c r="H11" s="7"/>
      <c r="I11" s="7"/>
      <c r="J11" s="7"/>
      <c r="K11" s="7"/>
      <c r="L11" s="7"/>
      <c r="M11" s="36"/>
      <c r="N11" s="8"/>
      <c r="O11" s="8"/>
      <c r="P11" s="8"/>
      <c r="Q11" s="10"/>
      <c r="R11" s="1"/>
      <c r="S11" s="1"/>
    </row>
    <row r="12" spans="1:19" ht="18" customHeight="1" x14ac:dyDescent="0.25">
      <c r="A12" s="1"/>
      <c r="B12" s="1"/>
      <c r="C12" s="6"/>
      <c r="D12" s="7"/>
      <c r="E12" s="7"/>
      <c r="F12" s="7"/>
      <c r="G12" s="7"/>
      <c r="H12" s="7"/>
      <c r="I12" s="7"/>
      <c r="J12" s="7"/>
      <c r="K12" s="7"/>
      <c r="L12" s="7"/>
      <c r="M12" s="36"/>
      <c r="N12" s="8"/>
      <c r="O12" s="8"/>
      <c r="P12" s="8"/>
      <c r="Q12" s="10"/>
      <c r="R12" s="1"/>
      <c r="S12" s="1"/>
    </row>
    <row r="13" spans="1:19" ht="18" customHeight="1" x14ac:dyDescent="0.25">
      <c r="A13" s="1"/>
      <c r="B13" s="1"/>
      <c r="C13" s="6"/>
      <c r="D13" s="7"/>
      <c r="E13" s="7"/>
      <c r="F13" s="7"/>
      <c r="G13" s="7"/>
      <c r="H13" s="7"/>
      <c r="I13" s="7"/>
      <c r="J13" s="7"/>
      <c r="K13" s="7"/>
      <c r="L13" s="7"/>
      <c r="M13" s="36"/>
      <c r="N13" s="8"/>
      <c r="O13" s="8"/>
      <c r="P13" s="8"/>
      <c r="Q13" s="10"/>
      <c r="R13" s="1"/>
      <c r="S13" s="1"/>
    </row>
    <row r="14" spans="1:19" ht="18" customHeight="1" x14ac:dyDescent="0.25">
      <c r="A14" s="1"/>
      <c r="B14" s="1"/>
      <c r="C14" s="6"/>
      <c r="D14" s="7"/>
      <c r="E14" s="7"/>
      <c r="F14" s="7"/>
      <c r="G14" s="21"/>
      <c r="H14" s="7"/>
      <c r="I14" s="21" t="s">
        <v>71</v>
      </c>
      <c r="J14" s="7"/>
      <c r="K14" s="21" t="s">
        <v>18</v>
      </c>
      <c r="L14" s="7"/>
      <c r="M14" s="36"/>
      <c r="N14" s="8"/>
      <c r="O14" s="8"/>
      <c r="P14" s="8"/>
      <c r="Q14" s="10"/>
      <c r="R14" s="1"/>
      <c r="S14" s="1"/>
    </row>
    <row r="15" spans="1:19" ht="20.100000000000001" customHeight="1" x14ac:dyDescent="0.25">
      <c r="A15" s="1"/>
      <c r="B15" s="1"/>
      <c r="C15" s="6"/>
      <c r="D15" s="30" t="s">
        <v>70</v>
      </c>
      <c r="E15" s="30"/>
      <c r="F15" s="7"/>
      <c r="G15" s="7"/>
      <c r="H15" s="7"/>
      <c r="I15" s="23">
        <v>5.95</v>
      </c>
      <c r="J15" s="7"/>
      <c r="K15" s="16"/>
      <c r="L15" s="23" t="str">
        <f>IF(ISBLANK(K15),"",IF(ISNUMBER(K15),IF(K15&gt;0,ROUNDUP(K15,0)*I15,""),""))</f>
        <v/>
      </c>
      <c r="M15" s="36"/>
      <c r="N15" s="8"/>
      <c r="O15" s="8"/>
      <c r="P15" s="8"/>
      <c r="Q15" s="10"/>
      <c r="R15" s="1"/>
      <c r="S15" s="1"/>
    </row>
    <row r="16" spans="1:19" ht="18" customHeight="1" x14ac:dyDescent="0.25">
      <c r="A16" s="1"/>
      <c r="B16" s="1"/>
      <c r="C16" s="6"/>
      <c r="D16" s="31"/>
      <c r="E16" s="31" t="s">
        <v>100</v>
      </c>
      <c r="F16" s="7"/>
      <c r="G16" s="7"/>
      <c r="H16" s="7"/>
      <c r="I16" s="7"/>
      <c r="J16" s="7"/>
      <c r="K16" s="7"/>
      <c r="L16" s="7"/>
      <c r="M16" s="36"/>
      <c r="N16" s="8"/>
      <c r="O16" s="8"/>
      <c r="P16" s="8"/>
      <c r="Q16" s="10"/>
      <c r="R16" s="1"/>
      <c r="S16" s="1"/>
    </row>
    <row r="17" spans="1:19" ht="18" customHeight="1" x14ac:dyDescent="0.25">
      <c r="A17" s="1"/>
      <c r="B17" s="1"/>
      <c r="C17" s="6"/>
      <c r="D17" s="31"/>
      <c r="E17" s="31" t="s">
        <v>101</v>
      </c>
      <c r="F17" s="7"/>
      <c r="G17" s="7"/>
      <c r="H17" s="7"/>
      <c r="I17" s="7"/>
      <c r="J17" s="7"/>
      <c r="K17" s="7"/>
      <c r="L17" s="7"/>
      <c r="M17" s="36"/>
      <c r="N17" s="8"/>
      <c r="O17" s="8"/>
      <c r="P17" s="8"/>
      <c r="Q17" s="10"/>
      <c r="R17" s="1"/>
      <c r="S17" s="1"/>
    </row>
    <row r="18" spans="1:19" ht="18" customHeight="1" x14ac:dyDescent="0.25">
      <c r="A18" s="1"/>
      <c r="B18" s="1"/>
      <c r="C18" s="6"/>
      <c r="D18" s="31"/>
      <c r="E18" s="31" t="s">
        <v>102</v>
      </c>
      <c r="F18" s="7"/>
      <c r="G18" s="7"/>
      <c r="H18" s="7"/>
      <c r="I18" s="7"/>
      <c r="J18" s="7"/>
      <c r="K18" s="7"/>
      <c r="L18" s="7"/>
      <c r="M18" s="36"/>
      <c r="N18" s="8"/>
      <c r="O18" s="8"/>
      <c r="P18" s="8"/>
      <c r="Q18" s="10"/>
      <c r="R18" s="1"/>
      <c r="S18" s="1"/>
    </row>
    <row r="19" spans="1:19" ht="18" customHeight="1" x14ac:dyDescent="0.25">
      <c r="A19" s="1"/>
      <c r="B19" s="1"/>
      <c r="C19" s="6"/>
      <c r="D19" s="31"/>
      <c r="E19" s="31" t="s">
        <v>103</v>
      </c>
      <c r="F19" s="7"/>
      <c r="G19" s="7"/>
      <c r="H19" s="7"/>
      <c r="I19" s="7"/>
      <c r="J19" s="7"/>
      <c r="K19" s="7"/>
      <c r="L19" s="7"/>
      <c r="M19" s="36"/>
      <c r="N19" s="8"/>
      <c r="O19" s="8"/>
      <c r="P19" s="8"/>
      <c r="Q19" s="10"/>
      <c r="R19" s="1"/>
      <c r="S19" s="1"/>
    </row>
    <row r="20" spans="1:19" ht="18" customHeight="1" x14ac:dyDescent="0.25">
      <c r="A20" s="1"/>
      <c r="B20" s="1"/>
      <c r="C20" s="6"/>
      <c r="D20" s="31"/>
      <c r="E20" s="31" t="s">
        <v>104</v>
      </c>
      <c r="F20" s="7"/>
      <c r="G20" s="7"/>
      <c r="H20" s="7"/>
      <c r="I20" s="7"/>
      <c r="J20" s="7"/>
      <c r="K20" s="7"/>
      <c r="L20" s="7"/>
      <c r="M20" s="36"/>
      <c r="N20" s="8"/>
      <c r="O20" s="8"/>
      <c r="P20" s="8"/>
      <c r="Q20" s="10"/>
      <c r="R20" s="1"/>
      <c r="S20" s="1"/>
    </row>
    <row r="21" spans="1:19" ht="18" customHeight="1" x14ac:dyDescent="0.25">
      <c r="A21" s="1"/>
      <c r="B21" s="1"/>
      <c r="C21" s="6"/>
      <c r="D21" s="7"/>
      <c r="E21" s="7"/>
      <c r="F21" s="7"/>
      <c r="G21" s="7"/>
      <c r="H21" s="7"/>
      <c r="I21" s="7"/>
      <c r="J21" s="7"/>
      <c r="K21" s="7"/>
      <c r="L21" s="7"/>
      <c r="M21" s="36"/>
      <c r="N21" s="8"/>
      <c r="O21" s="8"/>
      <c r="P21" s="8"/>
      <c r="Q21" s="10"/>
      <c r="R21" s="1"/>
      <c r="S21" s="1"/>
    </row>
    <row r="22" spans="1:19" ht="20.100000000000001" customHeight="1" x14ac:dyDescent="0.25">
      <c r="A22" s="1"/>
      <c r="B22" s="1"/>
      <c r="C22" s="6"/>
      <c r="D22" s="30" t="s">
        <v>72</v>
      </c>
      <c r="E22" s="30"/>
      <c r="F22" s="7"/>
      <c r="G22" s="7"/>
      <c r="H22" s="7"/>
      <c r="I22" s="23">
        <v>6.5</v>
      </c>
      <c r="J22" s="7"/>
      <c r="K22" s="16"/>
      <c r="L22" s="23" t="str">
        <f>IF(ISBLANK(K22),"",IF(ISNUMBER(K22),IF(K22&gt;0,ROUNDUP(K22,0)*I22,""),""))</f>
        <v/>
      </c>
      <c r="M22" s="36"/>
      <c r="N22" s="8"/>
      <c r="O22" s="8"/>
      <c r="P22" s="8"/>
      <c r="Q22" s="10"/>
      <c r="R22" s="1"/>
      <c r="S22" s="1"/>
    </row>
    <row r="23" spans="1:19" ht="18" customHeight="1" x14ac:dyDescent="0.25">
      <c r="A23" s="1"/>
      <c r="B23" s="1"/>
      <c r="C23" s="6"/>
      <c r="D23" s="7"/>
      <c r="E23" s="7" t="s">
        <v>105</v>
      </c>
      <c r="F23" s="7"/>
      <c r="G23" s="7"/>
      <c r="H23" s="7"/>
      <c r="I23" s="7"/>
      <c r="J23" s="7"/>
      <c r="K23" s="7"/>
      <c r="L23" s="7"/>
      <c r="M23" s="36"/>
      <c r="N23" s="8"/>
      <c r="O23" s="8"/>
      <c r="P23" s="8"/>
      <c r="Q23" s="10"/>
      <c r="R23" s="1"/>
      <c r="S23" s="1"/>
    </row>
    <row r="24" spans="1:19" ht="18" customHeight="1" x14ac:dyDescent="0.25">
      <c r="A24" s="1"/>
      <c r="B24" s="1"/>
      <c r="C24" s="6"/>
      <c r="D24" s="7"/>
      <c r="E24" s="7" t="s">
        <v>106</v>
      </c>
      <c r="F24" s="7"/>
      <c r="G24" s="7"/>
      <c r="H24" s="7"/>
      <c r="I24" s="7"/>
      <c r="J24" s="7"/>
      <c r="K24" s="7"/>
      <c r="L24" s="7"/>
      <c r="M24" s="36"/>
      <c r="N24" s="8"/>
      <c r="O24" s="8"/>
      <c r="P24" s="8"/>
      <c r="Q24" s="10"/>
      <c r="R24" s="1"/>
      <c r="S24" s="1"/>
    </row>
    <row r="25" spans="1:19" ht="18" customHeight="1" x14ac:dyDescent="0.25">
      <c r="A25" s="1"/>
      <c r="B25" s="1"/>
      <c r="C25" s="6"/>
      <c r="D25" s="7"/>
      <c r="E25" s="7" t="s">
        <v>107</v>
      </c>
      <c r="F25" s="7"/>
      <c r="G25" s="7"/>
      <c r="H25" s="7"/>
      <c r="I25" s="7"/>
      <c r="J25" s="7"/>
      <c r="K25" s="7"/>
      <c r="L25" s="7"/>
      <c r="M25" s="36"/>
      <c r="N25" s="8"/>
      <c r="O25" s="8"/>
      <c r="P25" s="8"/>
      <c r="Q25" s="10"/>
      <c r="R25" s="1"/>
      <c r="S25" s="1"/>
    </row>
    <row r="26" spans="1:19" ht="18" customHeight="1" x14ac:dyDescent="0.25">
      <c r="A26" s="1"/>
      <c r="B26" s="1"/>
      <c r="C26" s="6"/>
      <c r="D26" s="7"/>
      <c r="E26" s="7" t="s">
        <v>100</v>
      </c>
      <c r="F26" s="7"/>
      <c r="G26" s="7"/>
      <c r="H26" s="7"/>
      <c r="I26" s="7"/>
      <c r="J26" s="7"/>
      <c r="K26" s="7"/>
      <c r="L26" s="7"/>
      <c r="M26" s="36"/>
      <c r="N26" s="8"/>
      <c r="O26" s="8"/>
      <c r="P26" s="8"/>
      <c r="Q26" s="10"/>
      <c r="R26" s="1"/>
      <c r="S26" s="1"/>
    </row>
    <row r="27" spans="1:19" ht="18" customHeight="1" x14ac:dyDescent="0.25">
      <c r="A27" s="1"/>
      <c r="B27" s="1"/>
      <c r="C27" s="6"/>
      <c r="D27" s="7"/>
      <c r="E27" s="7" t="s">
        <v>108</v>
      </c>
      <c r="F27" s="7"/>
      <c r="G27" s="7"/>
      <c r="H27" s="7"/>
      <c r="I27" s="7"/>
      <c r="J27" s="7"/>
      <c r="K27" s="7"/>
      <c r="L27" s="7"/>
      <c r="M27" s="36"/>
      <c r="N27" s="8"/>
      <c r="O27" s="8"/>
      <c r="P27" s="8"/>
      <c r="Q27" s="10"/>
      <c r="R27" s="1"/>
      <c r="S27" s="1"/>
    </row>
    <row r="28" spans="1:19" ht="18" customHeight="1" x14ac:dyDescent="0.25">
      <c r="A28" s="1"/>
      <c r="B28" s="1"/>
      <c r="C28" s="6"/>
      <c r="D28" s="7"/>
      <c r="E28" s="7" t="s">
        <v>104</v>
      </c>
      <c r="F28" s="7"/>
      <c r="G28" s="7"/>
      <c r="H28" s="7"/>
      <c r="I28" s="7"/>
      <c r="J28" s="7"/>
      <c r="K28" s="7"/>
      <c r="L28" s="7"/>
      <c r="M28" s="36"/>
      <c r="N28" s="8"/>
      <c r="O28" s="8"/>
      <c r="P28" s="8"/>
      <c r="Q28" s="10"/>
      <c r="R28" s="1"/>
      <c r="S28" s="1"/>
    </row>
    <row r="29" spans="1:19" ht="18" customHeight="1" x14ac:dyDescent="0.25">
      <c r="A29" s="1"/>
      <c r="B29" s="1"/>
      <c r="C29" s="6"/>
      <c r="D29" s="7"/>
      <c r="E29" s="7"/>
      <c r="F29" s="7"/>
      <c r="G29" s="7"/>
      <c r="H29" s="7"/>
      <c r="I29" s="7"/>
      <c r="J29" s="7"/>
      <c r="K29" s="7"/>
      <c r="L29" s="7"/>
      <c r="M29" s="36"/>
      <c r="N29" s="8"/>
      <c r="O29" s="8"/>
      <c r="P29" s="8"/>
      <c r="Q29" s="10"/>
      <c r="R29" s="1"/>
      <c r="S29" s="1"/>
    </row>
    <row r="30" spans="1:19" ht="20.100000000000001" customHeight="1" x14ac:dyDescent="0.25">
      <c r="A30" s="1"/>
      <c r="B30" s="1"/>
      <c r="C30" s="6"/>
      <c r="D30" s="30" t="s">
        <v>73</v>
      </c>
      <c r="E30" s="30"/>
      <c r="F30" s="7"/>
      <c r="G30" s="7"/>
      <c r="H30" s="7"/>
      <c r="I30" s="23">
        <v>8.9499999999999993</v>
      </c>
      <c r="J30" s="7"/>
      <c r="K30" s="16"/>
      <c r="L30" s="23" t="str">
        <f>IF(ISBLANK(K30),"",IF(ISNUMBER(K30),IF(K30&gt;0,ROUNDUP(K30,0)*I30,""),""))</f>
        <v/>
      </c>
      <c r="M30" s="36"/>
      <c r="N30" s="8"/>
      <c r="O30" s="8"/>
      <c r="P30" s="8"/>
      <c r="Q30" s="10"/>
      <c r="R30" s="1"/>
      <c r="S30" s="1"/>
    </row>
    <row r="31" spans="1:19" ht="18" customHeight="1" x14ac:dyDescent="0.25">
      <c r="A31" s="1"/>
      <c r="B31" s="1"/>
      <c r="C31" s="6"/>
      <c r="D31" s="7"/>
      <c r="E31" s="7" t="s">
        <v>109</v>
      </c>
      <c r="F31" s="7"/>
      <c r="G31" s="7"/>
      <c r="H31" s="7"/>
      <c r="I31" s="7"/>
      <c r="J31" s="7"/>
      <c r="K31" s="7"/>
      <c r="L31" s="7"/>
      <c r="M31" s="36"/>
      <c r="N31" s="8"/>
      <c r="O31" s="8"/>
      <c r="P31" s="8"/>
      <c r="Q31" s="10"/>
      <c r="R31" s="1"/>
      <c r="S31" s="1"/>
    </row>
    <row r="32" spans="1:19" ht="18" customHeight="1" x14ac:dyDescent="0.25">
      <c r="A32" s="1"/>
      <c r="B32" s="1"/>
      <c r="C32" s="6"/>
      <c r="D32" s="7"/>
      <c r="E32" s="7" t="s">
        <v>110</v>
      </c>
      <c r="F32" s="7"/>
      <c r="G32" s="7"/>
      <c r="H32" s="7"/>
      <c r="I32" s="7"/>
      <c r="J32" s="7"/>
      <c r="K32" s="7"/>
      <c r="L32" s="7"/>
      <c r="M32" s="36"/>
      <c r="N32" s="8"/>
      <c r="O32" s="8"/>
      <c r="P32" s="8"/>
      <c r="Q32" s="10"/>
      <c r="R32" s="1"/>
      <c r="S32" s="1"/>
    </row>
    <row r="33" spans="1:19" ht="18" customHeight="1" x14ac:dyDescent="0.25">
      <c r="A33" s="1"/>
      <c r="B33" s="1"/>
      <c r="C33" s="6"/>
      <c r="D33" s="7"/>
      <c r="E33" s="7" t="s">
        <v>111</v>
      </c>
      <c r="F33" s="7"/>
      <c r="G33" s="7"/>
      <c r="H33" s="7"/>
      <c r="I33" s="7"/>
      <c r="J33" s="7"/>
      <c r="K33" s="7"/>
      <c r="L33" s="7"/>
      <c r="M33" s="36"/>
      <c r="N33" s="8"/>
      <c r="O33" s="8"/>
      <c r="P33" s="8"/>
      <c r="Q33" s="10"/>
      <c r="R33" s="1"/>
      <c r="S33" s="1"/>
    </row>
    <row r="34" spans="1:19" ht="18" customHeight="1" x14ac:dyDescent="0.25">
      <c r="A34" s="1"/>
      <c r="B34" s="1"/>
      <c r="C34" s="6"/>
      <c r="D34" s="7"/>
      <c r="E34" s="7" t="s">
        <v>100</v>
      </c>
      <c r="F34" s="7"/>
      <c r="G34" s="7"/>
      <c r="H34" s="7"/>
      <c r="I34" s="7"/>
      <c r="J34" s="7"/>
      <c r="K34" s="7"/>
      <c r="L34" s="7"/>
      <c r="M34" s="36"/>
      <c r="N34" s="8"/>
      <c r="O34" s="8"/>
      <c r="P34" s="8"/>
      <c r="Q34" s="10"/>
      <c r="R34" s="1"/>
      <c r="S34" s="1"/>
    </row>
    <row r="35" spans="1:19" ht="18" customHeight="1" x14ac:dyDescent="0.25">
      <c r="A35" s="1"/>
      <c r="B35" s="1"/>
      <c r="C35" s="6"/>
      <c r="D35" s="7"/>
      <c r="E35" s="7" t="s">
        <v>102</v>
      </c>
      <c r="F35" s="7"/>
      <c r="G35" s="7"/>
      <c r="H35" s="7"/>
      <c r="I35" s="7"/>
      <c r="J35" s="7"/>
      <c r="K35" s="7"/>
      <c r="L35" s="7"/>
      <c r="M35" s="36"/>
      <c r="N35" s="8"/>
      <c r="O35" s="8"/>
      <c r="P35" s="8"/>
      <c r="Q35" s="10"/>
      <c r="R35" s="1"/>
      <c r="S35" s="1"/>
    </row>
    <row r="36" spans="1:19" ht="18" customHeight="1" x14ac:dyDescent="0.25">
      <c r="A36" s="1"/>
      <c r="B36" s="1"/>
      <c r="C36" s="6"/>
      <c r="D36" s="7"/>
      <c r="E36" s="7"/>
      <c r="F36" s="7"/>
      <c r="G36" s="7"/>
      <c r="H36" s="7"/>
      <c r="I36" s="7"/>
      <c r="J36" s="7"/>
      <c r="K36" s="7"/>
      <c r="L36" s="7"/>
      <c r="M36" s="36"/>
      <c r="N36" s="8"/>
      <c r="O36" s="8"/>
      <c r="P36" s="8"/>
      <c r="Q36" s="10"/>
      <c r="R36" s="1"/>
      <c r="S36" s="1"/>
    </row>
    <row r="37" spans="1:19" ht="20.100000000000001" customHeight="1" x14ac:dyDescent="0.25">
      <c r="A37" s="1"/>
      <c r="B37" s="1"/>
      <c r="C37" s="6"/>
      <c r="D37" s="30" t="s">
        <v>74</v>
      </c>
      <c r="E37" s="30"/>
      <c r="F37" s="7"/>
      <c r="G37" s="7"/>
      <c r="H37" s="7"/>
      <c r="I37" s="23">
        <v>3.75</v>
      </c>
      <c r="J37" s="7"/>
      <c r="K37" s="16"/>
      <c r="L37" s="23" t="str">
        <f>IF(ISBLANK(K37),"",IF(ISNUMBER(K37),IF(K37&gt;0,ROUNDUP(K37,0)*I37,""),""))</f>
        <v/>
      </c>
      <c r="M37" s="36"/>
      <c r="N37" s="8"/>
      <c r="O37" s="8"/>
      <c r="P37" s="8"/>
      <c r="Q37" s="10"/>
      <c r="R37" s="1"/>
      <c r="S37" s="1"/>
    </row>
    <row r="38" spans="1:19" ht="18" customHeight="1" x14ac:dyDescent="0.25">
      <c r="A38" s="1"/>
      <c r="B38" s="1"/>
      <c r="C38" s="6"/>
      <c r="D38" s="7"/>
      <c r="E38" s="7" t="s">
        <v>112</v>
      </c>
      <c r="F38" s="7"/>
      <c r="G38" s="7"/>
      <c r="H38" s="7"/>
      <c r="I38" s="7"/>
      <c r="J38" s="7"/>
      <c r="K38" s="7"/>
      <c r="L38" s="7"/>
      <c r="M38" s="36"/>
      <c r="N38" s="8"/>
      <c r="O38" s="8"/>
      <c r="P38" s="8"/>
      <c r="Q38" s="10"/>
      <c r="R38" s="1"/>
      <c r="S38" s="1"/>
    </row>
    <row r="39" spans="1:19" ht="18" customHeight="1" x14ac:dyDescent="0.25">
      <c r="A39" s="1"/>
      <c r="B39" s="1"/>
      <c r="C39" s="6"/>
      <c r="D39" s="7"/>
      <c r="E39" s="7" t="s">
        <v>108</v>
      </c>
      <c r="F39" s="7"/>
      <c r="G39" s="7"/>
      <c r="H39" s="7"/>
      <c r="I39" s="7"/>
      <c r="J39" s="7"/>
      <c r="K39" s="7"/>
      <c r="L39" s="7"/>
      <c r="M39" s="36"/>
      <c r="N39" s="8"/>
      <c r="O39" s="8"/>
      <c r="P39" s="8"/>
      <c r="Q39" s="10"/>
      <c r="R39" s="1"/>
      <c r="S39" s="1"/>
    </row>
    <row r="40" spans="1:19" ht="18" customHeight="1" x14ac:dyDescent="0.25">
      <c r="A40" s="1"/>
      <c r="B40" s="1"/>
      <c r="C40" s="6"/>
      <c r="D40" s="7"/>
      <c r="E40" s="7" t="s">
        <v>107</v>
      </c>
      <c r="F40" s="7"/>
      <c r="G40" s="7"/>
      <c r="H40" s="7"/>
      <c r="I40" s="7"/>
      <c r="J40" s="7"/>
      <c r="K40" s="7"/>
      <c r="L40" s="7"/>
      <c r="M40" s="36"/>
      <c r="N40" s="8"/>
      <c r="O40" s="8"/>
      <c r="P40" s="8"/>
      <c r="Q40" s="10"/>
      <c r="R40" s="1"/>
      <c r="S40" s="1"/>
    </row>
    <row r="41" spans="1:19" ht="18" customHeight="1" x14ac:dyDescent="0.25">
      <c r="A41" s="1"/>
      <c r="B41" s="1"/>
      <c r="C41" s="6"/>
      <c r="D41" s="7"/>
      <c r="E41" s="7"/>
      <c r="F41" s="7"/>
      <c r="G41" s="7"/>
      <c r="H41" s="7"/>
      <c r="I41" s="7"/>
      <c r="J41" s="7"/>
      <c r="K41" s="7"/>
      <c r="L41" s="7"/>
      <c r="M41" s="36"/>
      <c r="N41" s="8"/>
      <c r="O41" s="8"/>
      <c r="P41" s="8"/>
      <c r="Q41" s="10"/>
      <c r="R41" s="1"/>
      <c r="S41" s="1"/>
    </row>
    <row r="42" spans="1:19" ht="20.100000000000001" customHeight="1" x14ac:dyDescent="0.25">
      <c r="A42" s="1"/>
      <c r="B42" s="1"/>
      <c r="C42" s="6"/>
      <c r="D42" s="30" t="s">
        <v>75</v>
      </c>
      <c r="E42" s="30"/>
      <c r="F42" s="7"/>
      <c r="G42" s="7"/>
      <c r="H42" s="7"/>
      <c r="I42" s="23">
        <v>6</v>
      </c>
      <c r="J42" s="7"/>
      <c r="K42" s="16"/>
      <c r="L42" s="23" t="str">
        <f>IF(ISBLANK(K42),"",IF(ISNUMBER(K42),IF(K42&gt;0,ROUNDUP(K42,0)*I42,""),""))</f>
        <v/>
      </c>
      <c r="M42" s="36"/>
      <c r="N42" s="8"/>
      <c r="O42" s="8"/>
      <c r="P42" s="8"/>
      <c r="Q42" s="10"/>
      <c r="R42" s="1"/>
      <c r="S42" s="1"/>
    </row>
    <row r="43" spans="1:19" ht="18" customHeight="1" x14ac:dyDescent="0.25">
      <c r="A43" s="1"/>
      <c r="B43" s="1"/>
      <c r="C43" s="6"/>
      <c r="D43" s="7"/>
      <c r="E43" s="7" t="s">
        <v>113</v>
      </c>
      <c r="F43" s="7"/>
      <c r="G43" s="7"/>
      <c r="H43" s="7"/>
      <c r="I43" s="7"/>
      <c r="J43" s="7"/>
      <c r="K43" s="7"/>
      <c r="L43" s="7"/>
      <c r="M43" s="36"/>
      <c r="N43" s="8"/>
      <c r="O43" s="8"/>
      <c r="P43" s="8"/>
      <c r="Q43" s="10"/>
      <c r="R43" s="1"/>
      <c r="S43" s="1"/>
    </row>
    <row r="44" spans="1:19" ht="18" customHeight="1" x14ac:dyDescent="0.25">
      <c r="A44" s="1"/>
      <c r="B44" s="1"/>
      <c r="C44" s="6"/>
      <c r="D44" s="7"/>
      <c r="E44" s="7" t="s">
        <v>114</v>
      </c>
      <c r="F44" s="7"/>
      <c r="G44" s="7"/>
      <c r="H44" s="7"/>
      <c r="I44" s="7"/>
      <c r="J44" s="7"/>
      <c r="K44" s="7"/>
      <c r="L44" s="7"/>
      <c r="M44" s="36"/>
      <c r="N44" s="8"/>
      <c r="O44" s="8"/>
      <c r="P44" s="8"/>
      <c r="Q44" s="10"/>
      <c r="R44" s="1"/>
      <c r="S44" s="1"/>
    </row>
    <row r="45" spans="1:19" ht="18" customHeight="1" x14ac:dyDescent="0.25">
      <c r="A45" s="1"/>
      <c r="B45" s="1"/>
      <c r="C45" s="6"/>
      <c r="D45" s="7"/>
      <c r="E45" s="7" t="s">
        <v>115</v>
      </c>
      <c r="F45" s="7"/>
      <c r="G45" s="7"/>
      <c r="H45" s="7"/>
      <c r="I45" s="7"/>
      <c r="J45" s="7"/>
      <c r="K45" s="7"/>
      <c r="L45" s="7"/>
      <c r="M45" s="36"/>
      <c r="N45" s="8"/>
      <c r="O45" s="8"/>
      <c r="P45" s="8"/>
      <c r="Q45" s="10"/>
      <c r="R45" s="1"/>
      <c r="S45" s="1"/>
    </row>
    <row r="46" spans="1:19" ht="18" customHeight="1" x14ac:dyDescent="0.25">
      <c r="A46" s="1"/>
      <c r="B46" s="1"/>
      <c r="C46" s="6"/>
      <c r="D46" s="7"/>
      <c r="E46" s="7" t="s">
        <v>116</v>
      </c>
      <c r="F46" s="7"/>
      <c r="G46" s="7"/>
      <c r="H46" s="7"/>
      <c r="I46" s="7"/>
      <c r="J46" s="7"/>
      <c r="K46" s="7"/>
      <c r="L46" s="7"/>
      <c r="M46" s="36"/>
      <c r="N46" s="8"/>
      <c r="O46" s="8"/>
      <c r="P46" s="8"/>
      <c r="Q46" s="10"/>
      <c r="R46" s="1"/>
      <c r="S46" s="1"/>
    </row>
    <row r="47" spans="1:19" ht="18" customHeight="1" x14ac:dyDescent="0.25">
      <c r="A47" s="1"/>
      <c r="B47" s="1"/>
      <c r="C47" s="6"/>
      <c r="D47" s="7"/>
      <c r="E47" s="7" t="s">
        <v>117</v>
      </c>
      <c r="F47" s="7"/>
      <c r="G47" s="7"/>
      <c r="H47" s="7"/>
      <c r="I47" s="7"/>
      <c r="J47" s="7"/>
      <c r="K47" s="7"/>
      <c r="L47" s="7"/>
      <c r="M47" s="36"/>
      <c r="N47" s="8"/>
      <c r="O47" s="8"/>
      <c r="P47" s="8"/>
      <c r="Q47" s="10"/>
      <c r="R47" s="1"/>
      <c r="S47" s="1"/>
    </row>
    <row r="48" spans="1:19" ht="18" customHeight="1" x14ac:dyDescent="0.25">
      <c r="A48" s="1"/>
      <c r="B48" s="1"/>
      <c r="C48" s="6"/>
      <c r="D48" s="7"/>
      <c r="E48" s="7"/>
      <c r="F48" s="7"/>
      <c r="G48" s="7"/>
      <c r="H48" s="7"/>
      <c r="I48" s="7"/>
      <c r="J48" s="7"/>
      <c r="K48" s="7"/>
      <c r="L48" s="7"/>
      <c r="M48" s="36"/>
      <c r="N48" s="8"/>
      <c r="O48" s="8"/>
      <c r="P48" s="8"/>
      <c r="Q48" s="10"/>
      <c r="R48" s="1"/>
      <c r="S48" s="1"/>
    </row>
    <row r="49" spans="1:19" ht="20.100000000000001" customHeight="1" x14ac:dyDescent="0.25">
      <c r="A49" s="1"/>
      <c r="B49" s="1"/>
      <c r="C49" s="6"/>
      <c r="D49" s="30" t="s">
        <v>76</v>
      </c>
      <c r="E49" s="30"/>
      <c r="F49" s="7"/>
      <c r="G49" s="7"/>
      <c r="H49" s="7"/>
      <c r="I49" s="23">
        <v>12.5</v>
      </c>
      <c r="J49" s="7"/>
      <c r="K49" s="16"/>
      <c r="L49" s="23" t="str">
        <f>IF(ISBLANK(K49),"",IF(ISNUMBER(K49),IF(K49&gt;0,ROUNDUP(K49,0)*I49,""),""))</f>
        <v/>
      </c>
      <c r="M49" s="36"/>
      <c r="N49" s="8"/>
      <c r="O49" s="8"/>
      <c r="P49" s="8"/>
      <c r="Q49" s="10"/>
      <c r="R49" s="1"/>
      <c r="S49" s="1"/>
    </row>
    <row r="50" spans="1:19" ht="18" customHeight="1" x14ac:dyDescent="0.25">
      <c r="A50" s="1"/>
      <c r="B50" s="1"/>
      <c r="C50" s="6"/>
      <c r="D50" s="7"/>
      <c r="E50" s="7" t="s">
        <v>118</v>
      </c>
      <c r="F50" s="7"/>
      <c r="G50" s="7"/>
      <c r="H50" s="7"/>
      <c r="I50" s="7"/>
      <c r="J50" s="7"/>
      <c r="K50" s="7"/>
      <c r="L50" s="7"/>
      <c r="M50" s="36"/>
      <c r="N50" s="8"/>
      <c r="O50" s="8"/>
      <c r="P50" s="8"/>
      <c r="Q50" s="10"/>
      <c r="R50" s="1"/>
      <c r="S50" s="1"/>
    </row>
    <row r="51" spans="1:19" ht="18" customHeight="1" x14ac:dyDescent="0.25">
      <c r="A51" s="1"/>
      <c r="B51" s="1"/>
      <c r="C51" s="6"/>
      <c r="D51" s="7"/>
      <c r="E51" s="7"/>
      <c r="F51" s="7"/>
      <c r="G51" s="7"/>
      <c r="H51" s="7"/>
      <c r="I51" s="7"/>
      <c r="J51" s="7"/>
      <c r="K51" s="7"/>
      <c r="L51" s="7"/>
      <c r="M51" s="36"/>
      <c r="N51" s="8"/>
      <c r="O51" s="8"/>
      <c r="P51" s="8"/>
      <c r="Q51" s="10"/>
      <c r="R51" s="1"/>
      <c r="S51" s="1"/>
    </row>
    <row r="52" spans="1:19" ht="20.100000000000001" customHeight="1" x14ac:dyDescent="0.25">
      <c r="A52" s="1"/>
      <c r="B52" s="1"/>
      <c r="C52" s="6"/>
      <c r="D52" s="30" t="s">
        <v>77</v>
      </c>
      <c r="E52" s="30"/>
      <c r="F52" s="7"/>
      <c r="G52" s="7"/>
      <c r="H52" s="7"/>
      <c r="I52" s="7"/>
      <c r="J52" s="7"/>
      <c r="K52" s="7"/>
      <c r="L52" s="7"/>
      <c r="M52" s="36"/>
      <c r="N52" s="8"/>
      <c r="O52" s="8"/>
      <c r="P52" s="8"/>
      <c r="Q52" s="10"/>
      <c r="R52" s="1"/>
      <c r="S52" s="1"/>
    </row>
    <row r="53" spans="1:19" ht="18" customHeight="1" x14ac:dyDescent="0.25">
      <c r="A53" s="1"/>
      <c r="B53" s="1"/>
      <c r="C53" s="6"/>
      <c r="D53" s="7"/>
      <c r="E53" s="7" t="s">
        <v>119</v>
      </c>
      <c r="F53" s="7"/>
      <c r="G53" s="7"/>
      <c r="H53" s="32" t="s">
        <v>79</v>
      </c>
      <c r="I53" s="23">
        <v>1.5</v>
      </c>
      <c r="J53" s="7"/>
      <c r="K53" s="16"/>
      <c r="L53" s="23" t="str">
        <f>IF(ISBLANK(K53),"",IF(ISNUMBER(K53),IF(K53&gt;0,ROUNDUP(K53,0)*I53,""),""))</f>
        <v/>
      </c>
      <c r="M53" s="36"/>
      <c r="N53" s="8"/>
      <c r="O53" s="8"/>
      <c r="P53" s="8"/>
      <c r="Q53" s="10"/>
      <c r="R53" s="1"/>
      <c r="S53" s="1"/>
    </row>
    <row r="54" spans="1:19" ht="18" customHeight="1" x14ac:dyDescent="0.25">
      <c r="A54" s="1"/>
      <c r="B54" s="1"/>
      <c r="C54" s="6"/>
      <c r="D54" s="7"/>
      <c r="E54" s="7" t="s">
        <v>78</v>
      </c>
      <c r="F54" s="7"/>
      <c r="G54" s="7"/>
      <c r="H54" s="32" t="s">
        <v>79</v>
      </c>
      <c r="I54" s="23">
        <v>1.3</v>
      </c>
      <c r="J54" s="7"/>
      <c r="K54" s="16"/>
      <c r="L54" s="23" t="str">
        <f>IF(ISBLANK(K54),"",IF(ISNUMBER(K54),IF(K54&gt;0,ROUNDUP(K54,0)*I54,""),""))</f>
        <v/>
      </c>
      <c r="M54" s="36"/>
      <c r="N54" s="8"/>
      <c r="O54" s="8"/>
      <c r="P54" s="8"/>
      <c r="Q54" s="10"/>
      <c r="R54" s="1"/>
      <c r="S54" s="1"/>
    </row>
    <row r="55" spans="1:19" ht="18" customHeight="1" x14ac:dyDescent="0.25">
      <c r="A55" s="1"/>
      <c r="B55" s="1"/>
      <c r="C55" s="6"/>
      <c r="D55" s="7"/>
      <c r="E55" s="7" t="s">
        <v>120</v>
      </c>
      <c r="F55" s="7"/>
      <c r="G55" s="7"/>
      <c r="H55" s="32" t="s">
        <v>80</v>
      </c>
      <c r="I55" s="23">
        <v>0.59</v>
      </c>
      <c r="J55" s="7"/>
      <c r="K55" s="16"/>
      <c r="L55" s="23" t="str">
        <f>IF(ISBLANK(K55),"",IF(ISNUMBER(K55),IF(K55&gt;0,ROUNDUP(K55,0)*I55,""),""))</f>
        <v/>
      </c>
      <c r="M55" s="36"/>
      <c r="N55" s="8"/>
      <c r="O55" s="8"/>
      <c r="P55" s="8"/>
      <c r="Q55" s="10"/>
      <c r="R55" s="1"/>
      <c r="S55" s="1"/>
    </row>
    <row r="56" spans="1:19" ht="20.100000000000001" customHeight="1" x14ac:dyDescent="0.25">
      <c r="A56" s="1"/>
      <c r="B56" s="1"/>
      <c r="C56" s="6"/>
      <c r="D56" s="7"/>
      <c r="E56" s="7"/>
      <c r="F56" s="7"/>
      <c r="G56" s="7"/>
      <c r="H56" s="7"/>
      <c r="I56" s="7"/>
      <c r="J56" s="7"/>
      <c r="K56" s="7"/>
      <c r="L56" s="7"/>
      <c r="M56" s="36"/>
      <c r="N56" s="8"/>
      <c r="O56" s="8"/>
      <c r="P56" s="8"/>
      <c r="Q56" s="10"/>
      <c r="R56" s="1"/>
      <c r="S56" s="1"/>
    </row>
    <row r="57" spans="1:19" ht="20.100000000000001" customHeight="1" x14ac:dyDescent="0.25">
      <c r="A57" s="1"/>
      <c r="B57" s="1"/>
      <c r="C57" s="6"/>
      <c r="D57" s="7"/>
      <c r="E57" s="7"/>
      <c r="F57" s="7"/>
      <c r="G57" s="7"/>
      <c r="H57" s="7"/>
      <c r="I57" s="7"/>
      <c r="J57" s="7"/>
      <c r="K57" s="7"/>
      <c r="L57" s="7"/>
      <c r="M57" s="36"/>
      <c r="N57" s="8"/>
      <c r="O57" s="8"/>
      <c r="P57" s="8"/>
      <c r="Q57" s="10"/>
      <c r="R57" s="1"/>
      <c r="S57" s="1"/>
    </row>
    <row r="58" spans="1:19" ht="20.100000000000001" customHeight="1" x14ac:dyDescent="0.25">
      <c r="A58" s="1"/>
      <c r="B58" s="1"/>
      <c r="C58" s="26"/>
      <c r="D58" s="27"/>
      <c r="E58" s="27"/>
      <c r="F58" s="27"/>
      <c r="G58" s="27"/>
      <c r="H58" s="27"/>
      <c r="I58" s="27"/>
      <c r="J58" s="27"/>
      <c r="K58" s="27"/>
      <c r="L58" s="27"/>
      <c r="M58" s="37"/>
      <c r="N58" s="33"/>
      <c r="O58" s="33"/>
      <c r="P58" s="33"/>
      <c r="Q58" s="34"/>
      <c r="R58" s="1"/>
      <c r="S58" s="1"/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</sheetData>
  <pageMargins left="0.7" right="0.7" top="0.75" bottom="0.75" header="0.3" footer="0.3"/>
  <pageSetup orientation="portrait" horizontalDpi="0" verticalDpi="0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selection activeCell="K15" sqref="K15"/>
    </sheetView>
  </sheetViews>
  <sheetFormatPr defaultRowHeight="15" x14ac:dyDescent="0.25"/>
  <cols>
    <col min="4" max="4" width="4.7109375" customWidth="1"/>
    <col min="5" max="5" width="16.42578125" customWidth="1"/>
    <col min="6" max="6" width="2.7109375" customWidth="1"/>
    <col min="9" max="9" width="11.7109375" bestFit="1" customWidth="1"/>
    <col min="12" max="12" width="16.140625" customWidth="1"/>
    <col min="13" max="13" width="2" customWidth="1"/>
    <col min="15" max="15" width="3.140625" customWidth="1"/>
    <col min="16" max="16" width="22.5703125" customWidth="1"/>
    <col min="17" max="17" width="2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8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/>
      <c r="C6" s="2"/>
      <c r="D6" s="3"/>
      <c r="E6" s="3"/>
      <c r="F6" s="3"/>
      <c r="G6" s="3"/>
      <c r="H6" s="3"/>
      <c r="I6" s="3"/>
      <c r="J6" s="3"/>
      <c r="K6" s="3"/>
      <c r="L6" s="3"/>
      <c r="M6" s="35"/>
      <c r="N6" s="4"/>
      <c r="O6" s="4"/>
      <c r="P6" s="4"/>
      <c r="Q6" s="5"/>
      <c r="R6" s="1"/>
      <c r="S6" s="1"/>
    </row>
    <row r="7" spans="1:19" ht="36" customHeight="1" x14ac:dyDescent="0.25">
      <c r="A7" s="1"/>
      <c r="B7" s="1"/>
      <c r="C7" s="6"/>
      <c r="D7" s="28" t="s">
        <v>45</v>
      </c>
      <c r="E7" s="28"/>
      <c r="F7" s="7"/>
      <c r="G7" s="7"/>
      <c r="H7" s="7"/>
      <c r="I7" s="7"/>
      <c r="J7" s="7"/>
      <c r="K7" s="7"/>
      <c r="L7" s="7"/>
      <c r="M7" s="36"/>
      <c r="N7" s="24" t="s">
        <v>32</v>
      </c>
      <c r="O7" s="8"/>
      <c r="P7" s="25" t="str">
        <f>IF(SUM(L15:L58)=0,"",SUM(L15:L58))</f>
        <v/>
      </c>
      <c r="Q7" s="10"/>
      <c r="R7" s="1"/>
      <c r="S7" s="1"/>
    </row>
    <row r="8" spans="1:19" x14ac:dyDescent="0.25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36"/>
      <c r="N8" s="8"/>
      <c r="O8" s="8"/>
      <c r="P8" s="8"/>
      <c r="Q8" s="10"/>
      <c r="R8" s="1"/>
      <c r="S8" s="1"/>
    </row>
    <row r="9" spans="1:19" ht="20.100000000000001" customHeight="1" x14ac:dyDescent="0.25">
      <c r="A9" s="1"/>
      <c r="B9" s="1"/>
      <c r="C9" s="6"/>
      <c r="D9" s="29" t="s">
        <v>83</v>
      </c>
      <c r="E9" s="29"/>
      <c r="F9" s="7"/>
      <c r="G9" s="7"/>
      <c r="H9" s="7"/>
      <c r="I9" s="7"/>
      <c r="J9" s="7"/>
      <c r="K9" s="7"/>
      <c r="L9" s="7"/>
      <c r="M9" s="36"/>
      <c r="N9" s="8"/>
      <c r="O9" s="8"/>
      <c r="P9" s="8"/>
      <c r="Q9" s="10"/>
      <c r="R9" s="1"/>
      <c r="S9" s="1"/>
    </row>
    <row r="10" spans="1:19" ht="18" customHeight="1" x14ac:dyDescent="0.25">
      <c r="A10" s="1"/>
      <c r="B10" s="1"/>
      <c r="C10" s="6"/>
      <c r="D10" s="7" t="s">
        <v>81</v>
      </c>
      <c r="E10" s="7"/>
      <c r="F10" s="7"/>
      <c r="G10" s="7"/>
      <c r="H10" s="7"/>
      <c r="I10" s="7"/>
      <c r="J10" s="7"/>
      <c r="K10" s="7"/>
      <c r="L10" s="7"/>
      <c r="M10" s="36"/>
      <c r="N10" s="8"/>
      <c r="O10" s="8"/>
      <c r="P10" s="8"/>
      <c r="Q10" s="10"/>
      <c r="R10" s="1"/>
      <c r="S10" s="1"/>
    </row>
    <row r="11" spans="1:19" ht="18" customHeight="1" x14ac:dyDescent="0.25">
      <c r="A11" s="1"/>
      <c r="B11" s="1"/>
      <c r="C11" s="6"/>
      <c r="D11" s="7" t="s">
        <v>82</v>
      </c>
      <c r="E11" s="7"/>
      <c r="F11" s="7"/>
      <c r="G11" s="7"/>
      <c r="H11" s="7"/>
      <c r="I11" s="7"/>
      <c r="J11" s="7"/>
      <c r="K11" s="7"/>
      <c r="L11" s="7"/>
      <c r="M11" s="36"/>
      <c r="N11" s="8"/>
      <c r="O11" s="8"/>
      <c r="P11" s="8"/>
      <c r="Q11" s="10"/>
      <c r="R11" s="1"/>
      <c r="S11" s="1"/>
    </row>
    <row r="12" spans="1:19" ht="18" customHeight="1" x14ac:dyDescent="0.25">
      <c r="A12" s="1"/>
      <c r="B12" s="1"/>
      <c r="C12" s="6"/>
      <c r="D12" s="7"/>
      <c r="E12" s="7"/>
      <c r="F12" s="7"/>
      <c r="G12" s="7"/>
      <c r="H12" s="7"/>
      <c r="I12" s="7"/>
      <c r="J12" s="7"/>
      <c r="K12" s="7"/>
      <c r="L12" s="7"/>
      <c r="M12" s="36"/>
      <c r="N12" s="8"/>
      <c r="O12" s="8"/>
      <c r="P12" s="8"/>
      <c r="Q12" s="10"/>
      <c r="R12" s="1"/>
      <c r="S12" s="1"/>
    </row>
    <row r="13" spans="1:19" ht="18" customHeight="1" x14ac:dyDescent="0.25">
      <c r="A13" s="1"/>
      <c r="B13" s="1"/>
      <c r="C13" s="6"/>
      <c r="D13" s="7"/>
      <c r="E13" s="7"/>
      <c r="F13" s="7"/>
      <c r="G13" s="7"/>
      <c r="H13" s="7"/>
      <c r="I13" s="7"/>
      <c r="J13" s="7"/>
      <c r="K13" s="7"/>
      <c r="L13" s="7"/>
      <c r="M13" s="36"/>
      <c r="N13" s="8"/>
      <c r="O13" s="8"/>
      <c r="P13" s="8"/>
      <c r="Q13" s="10"/>
      <c r="R13" s="1"/>
      <c r="S13" s="1"/>
    </row>
    <row r="14" spans="1:19" ht="18" customHeight="1" x14ac:dyDescent="0.25">
      <c r="A14" s="1"/>
      <c r="B14" s="1"/>
      <c r="C14" s="6"/>
      <c r="D14" s="7"/>
      <c r="E14" s="7"/>
      <c r="F14" s="7"/>
      <c r="G14" s="21"/>
      <c r="H14" s="7"/>
      <c r="I14" s="21" t="s">
        <v>71</v>
      </c>
      <c r="J14" s="7"/>
      <c r="K14" s="21" t="s">
        <v>18</v>
      </c>
      <c r="L14" s="7"/>
      <c r="M14" s="36"/>
      <c r="N14" s="8"/>
      <c r="O14" s="8"/>
      <c r="P14" s="8"/>
      <c r="Q14" s="10"/>
      <c r="R14" s="1"/>
      <c r="S14" s="1"/>
    </row>
    <row r="15" spans="1:19" ht="20.100000000000001" customHeight="1" x14ac:dyDescent="0.25">
      <c r="A15" s="1"/>
      <c r="B15" s="1"/>
      <c r="C15" s="6"/>
      <c r="D15" s="30" t="s">
        <v>84</v>
      </c>
      <c r="E15" s="30"/>
      <c r="F15" s="7"/>
      <c r="G15" s="7"/>
      <c r="H15" s="7"/>
      <c r="I15" s="23">
        <v>7.95</v>
      </c>
      <c r="J15" s="7"/>
      <c r="K15" s="16"/>
      <c r="L15" s="23" t="str">
        <f>IF(ISBLANK(K15),"",IF(ISNUMBER(K15),IF(K15&gt;0,ROUNDUP(K15,0)*I15,""),""))</f>
        <v/>
      </c>
      <c r="M15" s="36"/>
      <c r="N15" s="8"/>
      <c r="O15" s="8"/>
      <c r="P15" s="8"/>
      <c r="Q15" s="10"/>
      <c r="R15" s="1"/>
      <c r="S15" s="1"/>
    </row>
    <row r="16" spans="1:19" ht="18" customHeight="1" x14ac:dyDescent="0.25">
      <c r="A16" s="1"/>
      <c r="B16" s="1"/>
      <c r="C16" s="6"/>
      <c r="D16" s="31"/>
      <c r="E16" s="31" t="s">
        <v>121</v>
      </c>
      <c r="F16" s="7"/>
      <c r="G16" s="7"/>
      <c r="H16" s="7"/>
      <c r="I16" s="7"/>
      <c r="J16" s="7"/>
      <c r="K16" s="7"/>
      <c r="L16" s="7"/>
      <c r="M16" s="36"/>
      <c r="N16" s="8"/>
      <c r="O16" s="8"/>
      <c r="P16" s="8"/>
      <c r="Q16" s="10"/>
      <c r="R16" s="1"/>
      <c r="S16" s="1"/>
    </row>
    <row r="17" spans="1:19" ht="18" customHeight="1" x14ac:dyDescent="0.25">
      <c r="A17" s="1"/>
      <c r="B17" s="1"/>
      <c r="C17" s="6"/>
      <c r="D17" s="31"/>
      <c r="E17" s="31" t="s">
        <v>122</v>
      </c>
      <c r="F17" s="7"/>
      <c r="G17" s="7"/>
      <c r="H17" s="7"/>
      <c r="I17" s="7"/>
      <c r="J17" s="7"/>
      <c r="K17" s="7"/>
      <c r="L17" s="7"/>
      <c r="M17" s="36"/>
      <c r="N17" s="8"/>
      <c r="O17" s="8"/>
      <c r="P17" s="8"/>
      <c r="Q17" s="10"/>
      <c r="R17" s="1"/>
      <c r="S17" s="1"/>
    </row>
    <row r="18" spans="1:19" ht="18" customHeight="1" x14ac:dyDescent="0.25">
      <c r="A18" s="1"/>
      <c r="B18" s="1"/>
      <c r="C18" s="6"/>
      <c r="D18" s="31"/>
      <c r="E18" s="31" t="s">
        <v>123</v>
      </c>
      <c r="F18" s="7"/>
      <c r="G18" s="7"/>
      <c r="H18" s="7"/>
      <c r="I18" s="7"/>
      <c r="J18" s="7"/>
      <c r="K18" s="7"/>
      <c r="L18" s="7"/>
      <c r="M18" s="36"/>
      <c r="N18" s="8"/>
      <c r="O18" s="8"/>
      <c r="P18" s="8"/>
      <c r="Q18" s="10"/>
      <c r="R18" s="1"/>
      <c r="S18" s="1"/>
    </row>
    <row r="19" spans="1:19" ht="18" customHeight="1" x14ac:dyDescent="0.25">
      <c r="A19" s="1"/>
      <c r="B19" s="1"/>
      <c r="C19" s="6"/>
      <c r="D19" s="31"/>
      <c r="E19" s="31" t="s">
        <v>124</v>
      </c>
      <c r="F19" s="7"/>
      <c r="G19" s="7"/>
      <c r="H19" s="7"/>
      <c r="I19" s="7"/>
      <c r="J19" s="7"/>
      <c r="K19" s="7"/>
      <c r="L19" s="7"/>
      <c r="M19" s="36"/>
      <c r="N19" s="8"/>
      <c r="O19" s="8"/>
      <c r="P19" s="8"/>
      <c r="Q19" s="10"/>
      <c r="R19" s="1"/>
      <c r="S19" s="1"/>
    </row>
    <row r="20" spans="1:19" ht="18" customHeight="1" x14ac:dyDescent="0.25">
      <c r="A20" s="1"/>
      <c r="B20" s="1"/>
      <c r="C20" s="6"/>
      <c r="D20" s="31"/>
      <c r="E20" s="31" t="s">
        <v>125</v>
      </c>
      <c r="F20" s="7"/>
      <c r="G20" s="7"/>
      <c r="H20" s="7"/>
      <c r="I20" s="7"/>
      <c r="J20" s="7"/>
      <c r="K20" s="7"/>
      <c r="L20" s="7"/>
      <c r="M20" s="36"/>
      <c r="N20" s="8"/>
      <c r="O20" s="8"/>
      <c r="P20" s="8"/>
      <c r="Q20" s="10"/>
      <c r="R20" s="1"/>
      <c r="S20" s="1"/>
    </row>
    <row r="21" spans="1:19" ht="18" customHeight="1" x14ac:dyDescent="0.25">
      <c r="A21" s="1"/>
      <c r="B21" s="1"/>
      <c r="C21" s="6"/>
      <c r="D21" s="7"/>
      <c r="E21" s="7"/>
      <c r="F21" s="7"/>
      <c r="G21" s="7"/>
      <c r="H21" s="7"/>
      <c r="I21" s="7"/>
      <c r="J21" s="7"/>
      <c r="K21" s="7"/>
      <c r="L21" s="7"/>
      <c r="M21" s="36"/>
      <c r="N21" s="8"/>
      <c r="O21" s="8"/>
      <c r="P21" s="8"/>
      <c r="Q21" s="10"/>
      <c r="R21" s="1"/>
      <c r="S21" s="1"/>
    </row>
    <row r="22" spans="1:19" ht="20.100000000000001" customHeight="1" x14ac:dyDescent="0.25">
      <c r="A22" s="1"/>
      <c r="B22" s="1"/>
      <c r="C22" s="6"/>
      <c r="D22" s="30" t="s">
        <v>85</v>
      </c>
      <c r="E22" s="30"/>
      <c r="F22" s="7"/>
      <c r="G22" s="7"/>
      <c r="H22" s="7"/>
      <c r="I22" s="23">
        <v>8.9499999999999993</v>
      </c>
      <c r="J22" s="7"/>
      <c r="K22" s="16"/>
      <c r="L22" s="23" t="str">
        <f>IF(ISBLANK(K22),"",IF(ISNUMBER(K22),IF(K22&gt;0,ROUNDUP(K22,0)*I22,""),""))</f>
        <v/>
      </c>
      <c r="M22" s="36"/>
      <c r="N22" s="8"/>
      <c r="O22" s="8"/>
      <c r="P22" s="8"/>
      <c r="Q22" s="10"/>
      <c r="R22" s="1"/>
      <c r="S22" s="1"/>
    </row>
    <row r="23" spans="1:19" ht="18" customHeight="1" x14ac:dyDescent="0.25">
      <c r="A23" s="1"/>
      <c r="B23" s="1"/>
      <c r="C23" s="6"/>
      <c r="D23" s="7"/>
      <c r="E23" s="7" t="s">
        <v>121</v>
      </c>
      <c r="F23" s="7"/>
      <c r="G23" s="7"/>
      <c r="H23" s="7"/>
      <c r="I23" s="7"/>
      <c r="J23" s="7"/>
      <c r="K23" s="7"/>
      <c r="L23" s="7"/>
      <c r="M23" s="36"/>
      <c r="N23" s="8"/>
      <c r="O23" s="8"/>
      <c r="P23" s="8"/>
      <c r="Q23" s="10"/>
      <c r="R23" s="1"/>
      <c r="S23" s="1"/>
    </row>
    <row r="24" spans="1:19" ht="18" customHeight="1" x14ac:dyDescent="0.25">
      <c r="A24" s="1"/>
      <c r="B24" s="1"/>
      <c r="C24" s="6"/>
      <c r="D24" s="7"/>
      <c r="E24" s="7" t="s">
        <v>122</v>
      </c>
      <c r="F24" s="7"/>
      <c r="G24" s="7"/>
      <c r="H24" s="7"/>
      <c r="I24" s="7"/>
      <c r="J24" s="7"/>
      <c r="K24" s="7"/>
      <c r="L24" s="7"/>
      <c r="M24" s="36"/>
      <c r="N24" s="8"/>
      <c r="O24" s="8"/>
      <c r="P24" s="8"/>
      <c r="Q24" s="10"/>
      <c r="R24" s="1"/>
      <c r="S24" s="1"/>
    </row>
    <row r="25" spans="1:19" ht="18" customHeight="1" x14ac:dyDescent="0.25">
      <c r="A25" s="1"/>
      <c r="B25" s="1"/>
      <c r="C25" s="6"/>
      <c r="D25" s="7"/>
      <c r="E25" s="7" t="s">
        <v>126</v>
      </c>
      <c r="F25" s="7"/>
      <c r="G25" s="7"/>
      <c r="H25" s="7"/>
      <c r="I25" s="7"/>
      <c r="J25" s="7"/>
      <c r="K25" s="7"/>
      <c r="L25" s="7"/>
      <c r="M25" s="36"/>
      <c r="N25" s="8"/>
      <c r="O25" s="8"/>
      <c r="P25" s="8"/>
      <c r="Q25" s="10"/>
      <c r="R25" s="1"/>
      <c r="S25" s="1"/>
    </row>
    <row r="26" spans="1:19" ht="18" customHeight="1" x14ac:dyDescent="0.25">
      <c r="A26" s="1"/>
      <c r="B26" s="1"/>
      <c r="C26" s="6"/>
      <c r="D26" s="7"/>
      <c r="E26" s="7" t="s">
        <v>127</v>
      </c>
      <c r="F26" s="7"/>
      <c r="G26" s="7"/>
      <c r="H26" s="7"/>
      <c r="I26" s="7"/>
      <c r="J26" s="7"/>
      <c r="K26" s="7"/>
      <c r="L26" s="7"/>
      <c r="M26" s="36"/>
      <c r="N26" s="8"/>
      <c r="O26" s="8"/>
      <c r="P26" s="8"/>
      <c r="Q26" s="10"/>
      <c r="R26" s="1"/>
      <c r="S26" s="1"/>
    </row>
    <row r="27" spans="1:19" ht="18" customHeight="1" x14ac:dyDescent="0.25">
      <c r="A27" s="1"/>
      <c r="B27" s="1"/>
      <c r="C27" s="6"/>
      <c r="D27" s="7"/>
      <c r="E27" s="7" t="s">
        <v>124</v>
      </c>
      <c r="F27" s="7"/>
      <c r="G27" s="7"/>
      <c r="H27" s="7"/>
      <c r="I27" s="7"/>
      <c r="J27" s="7"/>
      <c r="K27" s="7"/>
      <c r="L27" s="7"/>
      <c r="M27" s="36"/>
      <c r="N27" s="8"/>
      <c r="O27" s="8"/>
      <c r="P27" s="8"/>
      <c r="Q27" s="10"/>
      <c r="R27" s="1"/>
      <c r="S27" s="1"/>
    </row>
    <row r="28" spans="1:19" ht="18" customHeight="1" x14ac:dyDescent="0.25">
      <c r="A28" s="1"/>
      <c r="B28" s="1"/>
      <c r="C28" s="6"/>
      <c r="D28" s="7"/>
      <c r="E28" s="7" t="s">
        <v>128</v>
      </c>
      <c r="F28" s="7"/>
      <c r="G28" s="7"/>
      <c r="H28" s="7"/>
      <c r="I28" s="7"/>
      <c r="J28" s="7"/>
      <c r="K28" s="7"/>
      <c r="L28" s="7"/>
      <c r="M28" s="36"/>
      <c r="N28" s="8"/>
      <c r="O28" s="8"/>
      <c r="P28" s="8"/>
      <c r="Q28" s="10"/>
      <c r="R28" s="1"/>
      <c r="S28" s="1"/>
    </row>
    <row r="29" spans="1:19" ht="18" customHeight="1" x14ac:dyDescent="0.25">
      <c r="A29" s="1"/>
      <c r="B29" s="1"/>
      <c r="C29" s="6"/>
      <c r="D29" s="7"/>
      <c r="E29" s="7"/>
      <c r="F29" s="7"/>
      <c r="G29" s="7"/>
      <c r="H29" s="7"/>
      <c r="I29" s="7"/>
      <c r="J29" s="7"/>
      <c r="K29" s="7"/>
      <c r="L29" s="7"/>
      <c r="M29" s="36"/>
      <c r="N29" s="8"/>
      <c r="O29" s="8"/>
      <c r="P29" s="8"/>
      <c r="Q29" s="10"/>
      <c r="R29" s="1"/>
      <c r="S29" s="1"/>
    </row>
    <row r="30" spans="1:19" ht="20.100000000000001" customHeight="1" x14ac:dyDescent="0.25">
      <c r="A30" s="1"/>
      <c r="B30" s="1"/>
      <c r="C30" s="6"/>
      <c r="D30" s="30" t="s">
        <v>86</v>
      </c>
      <c r="E30" s="30"/>
      <c r="F30" s="7"/>
      <c r="G30" s="7"/>
      <c r="H30" s="7"/>
      <c r="I30" s="23">
        <v>7.95</v>
      </c>
      <c r="J30" s="7"/>
      <c r="K30" s="16"/>
      <c r="L30" s="23" t="str">
        <f>IF(ISBLANK(K30),"",IF(ISNUMBER(K30),IF(K30&gt;0,ROUNDUP(K30,0)*I30,""),""))</f>
        <v/>
      </c>
      <c r="M30" s="36"/>
      <c r="N30" s="8"/>
      <c r="O30" s="8"/>
      <c r="P30" s="8"/>
      <c r="Q30" s="10"/>
      <c r="R30" s="1"/>
      <c r="S30" s="1"/>
    </row>
    <row r="31" spans="1:19" ht="18" customHeight="1" x14ac:dyDescent="0.25">
      <c r="A31" s="1"/>
      <c r="B31" s="1"/>
      <c r="C31" s="6"/>
      <c r="D31" s="7"/>
      <c r="E31" s="7" t="s">
        <v>121</v>
      </c>
      <c r="F31" s="7"/>
      <c r="G31" s="7"/>
      <c r="H31" s="7"/>
      <c r="I31" s="7"/>
      <c r="J31" s="7"/>
      <c r="K31" s="7"/>
      <c r="L31" s="7"/>
      <c r="M31" s="36"/>
      <c r="N31" s="8"/>
      <c r="O31" s="8"/>
      <c r="P31" s="8"/>
      <c r="Q31" s="10"/>
      <c r="R31" s="1"/>
      <c r="S31" s="1"/>
    </row>
    <row r="32" spans="1:19" ht="18" customHeight="1" x14ac:dyDescent="0.25">
      <c r="A32" s="1"/>
      <c r="B32" s="1"/>
      <c r="C32" s="6"/>
      <c r="D32" s="7"/>
      <c r="E32" s="7" t="s">
        <v>124</v>
      </c>
      <c r="F32" s="7"/>
      <c r="G32" s="7"/>
      <c r="H32" s="7"/>
      <c r="I32" s="7"/>
      <c r="J32" s="7"/>
      <c r="K32" s="7"/>
      <c r="L32" s="7"/>
      <c r="M32" s="36"/>
      <c r="N32" s="8"/>
      <c r="O32" s="8"/>
      <c r="P32" s="8"/>
      <c r="Q32" s="10"/>
      <c r="R32" s="1"/>
      <c r="S32" s="1"/>
    </row>
    <row r="33" spans="1:19" ht="18" customHeight="1" x14ac:dyDescent="0.25">
      <c r="A33" s="1"/>
      <c r="B33" s="1"/>
      <c r="C33" s="6"/>
      <c r="D33" s="7"/>
      <c r="E33" s="7" t="s">
        <v>129</v>
      </c>
      <c r="F33" s="7"/>
      <c r="G33" s="7"/>
      <c r="H33" s="7"/>
      <c r="I33" s="7"/>
      <c r="J33" s="7"/>
      <c r="K33" s="7"/>
      <c r="L33" s="7"/>
      <c r="M33" s="36"/>
      <c r="N33" s="8"/>
      <c r="O33" s="8"/>
      <c r="P33" s="8"/>
      <c r="Q33" s="10"/>
      <c r="R33" s="1"/>
      <c r="S33" s="1"/>
    </row>
    <row r="34" spans="1:19" ht="18" customHeight="1" x14ac:dyDescent="0.25">
      <c r="A34" s="1"/>
      <c r="B34" s="1"/>
      <c r="C34" s="6"/>
      <c r="D34" s="7"/>
      <c r="E34" s="7" t="s">
        <v>122</v>
      </c>
      <c r="F34" s="7"/>
      <c r="G34" s="7"/>
      <c r="H34" s="7"/>
      <c r="I34" s="7"/>
      <c r="J34" s="7"/>
      <c r="K34" s="7"/>
      <c r="L34" s="7"/>
      <c r="M34" s="36"/>
      <c r="N34" s="8"/>
      <c r="O34" s="8"/>
      <c r="P34" s="8"/>
      <c r="Q34" s="10"/>
      <c r="R34" s="1"/>
      <c r="S34" s="1"/>
    </row>
    <row r="35" spans="1:19" ht="18" customHeight="1" x14ac:dyDescent="0.25">
      <c r="A35" s="1"/>
      <c r="B35" s="1"/>
      <c r="C35" s="6"/>
      <c r="D35" s="7"/>
      <c r="E35" s="7" t="s">
        <v>123</v>
      </c>
      <c r="F35" s="7"/>
      <c r="G35" s="7"/>
      <c r="H35" s="7"/>
      <c r="I35" s="7"/>
      <c r="J35" s="7"/>
      <c r="K35" s="7"/>
      <c r="L35" s="7"/>
      <c r="M35" s="36"/>
      <c r="N35" s="8"/>
      <c r="O35" s="8"/>
      <c r="P35" s="8"/>
      <c r="Q35" s="10"/>
      <c r="R35" s="1"/>
      <c r="S35" s="1"/>
    </row>
    <row r="36" spans="1:19" ht="18" customHeight="1" x14ac:dyDescent="0.25">
      <c r="A36" s="1"/>
      <c r="B36" s="1"/>
      <c r="C36" s="6"/>
      <c r="D36" s="7"/>
      <c r="E36" s="7"/>
      <c r="F36" s="7"/>
      <c r="G36" s="7"/>
      <c r="H36" s="7"/>
      <c r="I36" s="7"/>
      <c r="J36" s="7"/>
      <c r="K36" s="7"/>
      <c r="L36" s="7"/>
      <c r="M36" s="36"/>
      <c r="N36" s="8"/>
      <c r="O36" s="8"/>
      <c r="P36" s="8"/>
      <c r="Q36" s="10"/>
      <c r="R36" s="1"/>
      <c r="S36" s="1"/>
    </row>
    <row r="37" spans="1:19" ht="20.100000000000001" customHeight="1" x14ac:dyDescent="0.25">
      <c r="A37" s="1"/>
      <c r="B37" s="1"/>
      <c r="C37" s="6"/>
      <c r="D37" s="30" t="s">
        <v>48</v>
      </c>
      <c r="E37" s="30"/>
      <c r="F37" s="7"/>
      <c r="G37" s="7"/>
      <c r="H37" s="7"/>
      <c r="I37" s="7"/>
      <c r="J37" s="7"/>
      <c r="K37" s="7"/>
      <c r="L37" s="7"/>
      <c r="M37" s="36"/>
      <c r="N37" s="8"/>
      <c r="O37" s="8"/>
      <c r="P37" s="8"/>
      <c r="Q37" s="10"/>
      <c r="R37" s="1"/>
      <c r="S37" s="1"/>
    </row>
    <row r="38" spans="1:19" ht="18" customHeight="1" x14ac:dyDescent="0.25">
      <c r="A38" s="1"/>
      <c r="B38" s="1"/>
      <c r="C38" s="6"/>
      <c r="D38" s="7" t="s">
        <v>49</v>
      </c>
      <c r="E38" s="7"/>
      <c r="F38" s="7"/>
      <c r="G38" s="7"/>
      <c r="H38" s="7"/>
      <c r="I38" s="7"/>
      <c r="J38" s="7"/>
      <c r="K38" s="7"/>
      <c r="L38" s="7"/>
      <c r="M38" s="36"/>
      <c r="N38" s="8"/>
      <c r="O38" s="8"/>
      <c r="P38" s="8"/>
      <c r="Q38" s="10"/>
      <c r="R38" s="1"/>
      <c r="S38" s="1"/>
    </row>
    <row r="39" spans="1:19" ht="18" customHeight="1" x14ac:dyDescent="0.25">
      <c r="A39" s="1"/>
      <c r="B39" s="1"/>
      <c r="C39" s="6"/>
      <c r="D39" s="7"/>
      <c r="E39" s="7"/>
      <c r="F39" s="7"/>
      <c r="G39" s="7"/>
      <c r="H39" s="7"/>
      <c r="I39" s="7"/>
      <c r="J39" s="7"/>
      <c r="K39" s="7"/>
      <c r="L39" s="7"/>
      <c r="M39" s="36"/>
      <c r="N39" s="8"/>
      <c r="O39" s="8"/>
      <c r="P39" s="8"/>
      <c r="Q39" s="10"/>
      <c r="R39" s="1"/>
      <c r="S39" s="1"/>
    </row>
    <row r="40" spans="1:19" ht="18" customHeight="1" x14ac:dyDescent="0.25">
      <c r="A40" s="1"/>
      <c r="B40" s="1"/>
      <c r="C40" s="6"/>
      <c r="D40" s="7" t="s">
        <v>87</v>
      </c>
      <c r="E40" s="7"/>
      <c r="F40" s="7"/>
      <c r="G40" s="7"/>
      <c r="H40" s="7"/>
      <c r="I40" s="7"/>
      <c r="J40" s="7"/>
      <c r="K40" s="7"/>
      <c r="L40" s="7"/>
      <c r="M40" s="36"/>
      <c r="N40" s="8"/>
      <c r="O40" s="8"/>
      <c r="P40" s="8"/>
      <c r="Q40" s="10"/>
      <c r="R40" s="1"/>
      <c r="S40" s="1"/>
    </row>
    <row r="41" spans="1:19" ht="18" customHeight="1" x14ac:dyDescent="0.25">
      <c r="A41" s="1"/>
      <c r="B41" s="1"/>
      <c r="C41" s="6"/>
      <c r="D41" s="7" t="s">
        <v>88</v>
      </c>
      <c r="E41" s="7"/>
      <c r="F41" s="7"/>
      <c r="G41" s="7"/>
      <c r="H41" s="7"/>
      <c r="I41" s="7"/>
      <c r="J41" s="7"/>
      <c r="K41" s="7"/>
      <c r="L41" s="7"/>
      <c r="M41" s="36"/>
      <c r="N41" s="8"/>
      <c r="O41" s="8"/>
      <c r="P41" s="8"/>
      <c r="Q41" s="10"/>
      <c r="R41" s="1"/>
      <c r="S41" s="1"/>
    </row>
    <row r="42" spans="1:19" ht="18" customHeight="1" x14ac:dyDescent="0.25">
      <c r="A42" s="1"/>
      <c r="B42" s="1"/>
      <c r="C42" s="6"/>
      <c r="D42" s="7" t="s">
        <v>89</v>
      </c>
      <c r="E42" s="7"/>
      <c r="F42" s="7"/>
      <c r="G42" s="7"/>
      <c r="H42" s="7"/>
      <c r="I42" s="7"/>
      <c r="J42" s="7"/>
      <c r="K42" s="7"/>
      <c r="L42" s="7"/>
      <c r="M42" s="36"/>
      <c r="N42" s="8"/>
      <c r="O42" s="8"/>
      <c r="P42" s="8"/>
      <c r="Q42" s="10"/>
      <c r="R42" s="1"/>
      <c r="S42" s="1"/>
    </row>
    <row r="43" spans="1:19" ht="18" customHeight="1" x14ac:dyDescent="0.25">
      <c r="A43" s="1"/>
      <c r="B43" s="1"/>
      <c r="C43" s="6"/>
      <c r="D43" s="7"/>
      <c r="E43" s="7"/>
      <c r="F43" s="7"/>
      <c r="G43" s="7"/>
      <c r="H43" s="7"/>
      <c r="I43" s="21" t="s">
        <v>90</v>
      </c>
      <c r="J43" s="7"/>
      <c r="K43" s="21" t="s">
        <v>18</v>
      </c>
      <c r="L43" s="7"/>
      <c r="M43" s="36"/>
      <c r="N43" s="8"/>
      <c r="O43" s="8"/>
      <c r="P43" s="8"/>
      <c r="Q43" s="10"/>
      <c r="R43" s="1"/>
      <c r="S43" s="1"/>
    </row>
    <row r="44" spans="1:19" ht="20.100000000000001" customHeight="1" x14ac:dyDescent="0.25">
      <c r="A44" s="1"/>
      <c r="B44" s="1"/>
      <c r="C44" s="6"/>
      <c r="D44" s="7"/>
      <c r="E44" s="7" t="s">
        <v>50</v>
      </c>
      <c r="F44" s="7"/>
      <c r="G44" s="7"/>
      <c r="H44" s="7"/>
      <c r="I44" s="23">
        <v>5.98</v>
      </c>
      <c r="J44" s="7"/>
      <c r="K44" s="16"/>
      <c r="L44" s="23" t="str">
        <f t="shared" ref="L44:L58" si="0">IF(ISBLANK(K44),"",IF(ISNUMBER(K44),IF(K44&gt;0,ROUNDUP(K44,0)*I44,""),""))</f>
        <v/>
      </c>
      <c r="M44" s="36"/>
      <c r="N44" s="8"/>
      <c r="O44" s="8"/>
      <c r="P44" s="8"/>
      <c r="Q44" s="10"/>
      <c r="R44" s="1"/>
      <c r="S44" s="1"/>
    </row>
    <row r="45" spans="1:19" ht="20.100000000000001" customHeight="1" x14ac:dyDescent="0.25">
      <c r="A45" s="1"/>
      <c r="B45" s="1"/>
      <c r="C45" s="6"/>
      <c r="D45" s="7"/>
      <c r="E45" s="7" t="s">
        <v>51</v>
      </c>
      <c r="F45" s="7"/>
      <c r="G45" s="7"/>
      <c r="H45" s="7"/>
      <c r="I45" s="23">
        <v>9.98</v>
      </c>
      <c r="J45" s="7"/>
      <c r="K45" s="16"/>
      <c r="L45" s="23" t="str">
        <f t="shared" si="0"/>
        <v/>
      </c>
      <c r="M45" s="36"/>
      <c r="N45" s="8"/>
      <c r="O45" s="8"/>
      <c r="P45" s="8"/>
      <c r="Q45" s="10"/>
      <c r="R45" s="1"/>
      <c r="S45" s="1"/>
    </row>
    <row r="46" spans="1:19" ht="20.100000000000001" customHeight="1" x14ac:dyDescent="0.25">
      <c r="A46" s="1"/>
      <c r="B46" s="1"/>
      <c r="C46" s="6"/>
      <c r="D46" s="7"/>
      <c r="E46" s="7" t="s">
        <v>52</v>
      </c>
      <c r="F46" s="7"/>
      <c r="G46" s="7"/>
      <c r="H46" s="7"/>
      <c r="I46" s="23">
        <v>7.98</v>
      </c>
      <c r="J46" s="7"/>
      <c r="K46" s="16"/>
      <c r="L46" s="23" t="str">
        <f t="shared" si="0"/>
        <v/>
      </c>
      <c r="M46" s="36"/>
      <c r="N46" s="8"/>
      <c r="O46" s="8"/>
      <c r="P46" s="8"/>
      <c r="Q46" s="10"/>
      <c r="R46" s="1"/>
      <c r="S46" s="1"/>
    </row>
    <row r="47" spans="1:19" ht="20.100000000000001" customHeight="1" x14ac:dyDescent="0.25">
      <c r="A47" s="1"/>
      <c r="B47" s="1"/>
      <c r="C47" s="6"/>
      <c r="D47" s="7"/>
      <c r="E47" s="7" t="s">
        <v>53</v>
      </c>
      <c r="F47" s="7"/>
      <c r="G47" s="7"/>
      <c r="H47" s="7"/>
      <c r="I47" s="23">
        <v>4.5</v>
      </c>
      <c r="J47" s="7"/>
      <c r="K47" s="16"/>
      <c r="L47" s="23" t="str">
        <f t="shared" si="0"/>
        <v/>
      </c>
      <c r="M47" s="36"/>
      <c r="N47" s="8"/>
      <c r="O47" s="8"/>
      <c r="P47" s="8"/>
      <c r="Q47" s="10"/>
      <c r="R47" s="1"/>
      <c r="S47" s="1"/>
    </row>
    <row r="48" spans="1:19" ht="20.100000000000001" customHeight="1" x14ac:dyDescent="0.25">
      <c r="A48" s="1"/>
      <c r="B48" s="1"/>
      <c r="C48" s="6"/>
      <c r="D48" s="7"/>
      <c r="E48" s="7" t="s">
        <v>54</v>
      </c>
      <c r="F48" s="7"/>
      <c r="G48" s="7"/>
      <c r="H48" s="7"/>
      <c r="I48" s="23">
        <v>3.5</v>
      </c>
      <c r="J48" s="7"/>
      <c r="K48" s="16"/>
      <c r="L48" s="23" t="str">
        <f t="shared" si="0"/>
        <v/>
      </c>
      <c r="M48" s="36"/>
      <c r="N48" s="8"/>
      <c r="O48" s="8"/>
      <c r="P48" s="8"/>
      <c r="Q48" s="10"/>
      <c r="R48" s="1"/>
      <c r="S48" s="1"/>
    </row>
    <row r="49" spans="1:19" ht="20.100000000000001" customHeight="1" x14ac:dyDescent="0.25">
      <c r="A49" s="1"/>
      <c r="B49" s="1"/>
      <c r="C49" s="6"/>
      <c r="D49" s="7"/>
      <c r="E49" s="7" t="s">
        <v>55</v>
      </c>
      <c r="F49" s="7"/>
      <c r="G49" s="7"/>
      <c r="H49" s="7"/>
      <c r="I49" s="23">
        <v>3.5</v>
      </c>
      <c r="J49" s="7"/>
      <c r="K49" s="16"/>
      <c r="L49" s="23" t="str">
        <f t="shared" si="0"/>
        <v/>
      </c>
      <c r="M49" s="36"/>
      <c r="N49" s="8"/>
      <c r="O49" s="8"/>
      <c r="P49" s="8"/>
      <c r="Q49" s="10"/>
      <c r="R49" s="1"/>
      <c r="S49" s="1"/>
    </row>
    <row r="50" spans="1:19" ht="20.100000000000001" customHeight="1" x14ac:dyDescent="0.25">
      <c r="A50" s="1"/>
      <c r="B50" s="1"/>
      <c r="C50" s="6"/>
      <c r="D50" s="7"/>
      <c r="E50" s="7" t="s">
        <v>56</v>
      </c>
      <c r="F50" s="7"/>
      <c r="G50" s="7"/>
      <c r="H50" s="7"/>
      <c r="I50" s="23">
        <v>3.98</v>
      </c>
      <c r="J50" s="7"/>
      <c r="K50" s="16"/>
      <c r="L50" s="23" t="str">
        <f t="shared" si="0"/>
        <v/>
      </c>
      <c r="M50" s="36"/>
      <c r="N50" s="8"/>
      <c r="O50" s="8"/>
      <c r="P50" s="8"/>
      <c r="Q50" s="10"/>
      <c r="R50" s="1"/>
      <c r="S50" s="1"/>
    </row>
    <row r="51" spans="1:19" ht="20.100000000000001" customHeight="1" x14ac:dyDescent="0.25">
      <c r="A51" s="1"/>
      <c r="B51" s="1"/>
      <c r="C51" s="6"/>
      <c r="D51" s="7"/>
      <c r="E51" s="7" t="s">
        <v>57</v>
      </c>
      <c r="F51" s="7"/>
      <c r="G51" s="7"/>
      <c r="H51" s="7"/>
      <c r="I51" s="23">
        <v>3.98</v>
      </c>
      <c r="J51" s="7"/>
      <c r="K51" s="16"/>
      <c r="L51" s="23" t="str">
        <f t="shared" si="0"/>
        <v/>
      </c>
      <c r="M51" s="36"/>
      <c r="N51" s="8"/>
      <c r="O51" s="8"/>
      <c r="P51" s="8"/>
      <c r="Q51" s="10"/>
      <c r="R51" s="1"/>
      <c r="S51" s="1"/>
    </row>
    <row r="52" spans="1:19" ht="20.100000000000001" customHeight="1" x14ac:dyDescent="0.25">
      <c r="A52" s="1"/>
      <c r="B52" s="1"/>
      <c r="C52" s="6"/>
      <c r="D52" s="7"/>
      <c r="E52" s="7" t="s">
        <v>58</v>
      </c>
      <c r="F52" s="7"/>
      <c r="G52" s="7"/>
      <c r="H52" s="7"/>
      <c r="I52" s="23">
        <v>3.25</v>
      </c>
      <c r="J52" s="7"/>
      <c r="K52" s="16"/>
      <c r="L52" s="23" t="str">
        <f t="shared" si="0"/>
        <v/>
      </c>
      <c r="M52" s="36"/>
      <c r="N52" s="8"/>
      <c r="O52" s="8"/>
      <c r="P52" s="8"/>
      <c r="Q52" s="10"/>
      <c r="R52" s="1"/>
      <c r="S52" s="1"/>
    </row>
    <row r="53" spans="1:19" ht="20.100000000000001" customHeight="1" x14ac:dyDescent="0.25">
      <c r="A53" s="1"/>
      <c r="B53" s="1"/>
      <c r="C53" s="6"/>
      <c r="D53" s="7"/>
      <c r="E53" s="7" t="s">
        <v>59</v>
      </c>
      <c r="F53" s="7"/>
      <c r="G53" s="7"/>
      <c r="H53" s="7"/>
      <c r="I53" s="23">
        <v>2.98</v>
      </c>
      <c r="J53" s="7"/>
      <c r="K53" s="16"/>
      <c r="L53" s="23" t="str">
        <f t="shared" si="0"/>
        <v/>
      </c>
      <c r="M53" s="36"/>
      <c r="N53" s="8"/>
      <c r="O53" s="8"/>
      <c r="P53" s="8"/>
      <c r="Q53" s="10"/>
      <c r="R53" s="1"/>
      <c r="S53" s="1"/>
    </row>
    <row r="54" spans="1:19" ht="20.100000000000001" customHeight="1" x14ac:dyDescent="0.25">
      <c r="A54" s="1"/>
      <c r="B54" s="1"/>
      <c r="C54" s="6"/>
      <c r="D54" s="7"/>
      <c r="E54" s="7" t="s">
        <v>60</v>
      </c>
      <c r="F54" s="7"/>
      <c r="G54" s="7"/>
      <c r="H54" s="7"/>
      <c r="I54" s="23">
        <v>4.5</v>
      </c>
      <c r="J54" s="7"/>
      <c r="K54" s="16"/>
      <c r="L54" s="23" t="str">
        <f t="shared" si="0"/>
        <v/>
      </c>
      <c r="M54" s="36"/>
      <c r="N54" s="8"/>
      <c r="O54" s="8"/>
      <c r="P54" s="8"/>
      <c r="Q54" s="10"/>
      <c r="R54" s="1"/>
      <c r="S54" s="1"/>
    </row>
    <row r="55" spans="1:19" ht="20.100000000000001" customHeight="1" x14ac:dyDescent="0.25">
      <c r="A55" s="1"/>
      <c r="B55" s="1"/>
      <c r="C55" s="6"/>
      <c r="D55" s="7"/>
      <c r="E55" s="7" t="s">
        <v>61</v>
      </c>
      <c r="F55" s="7"/>
      <c r="G55" s="7"/>
      <c r="H55" s="7"/>
      <c r="I55" s="23">
        <v>7.98</v>
      </c>
      <c r="J55" s="7"/>
      <c r="K55" s="16"/>
      <c r="L55" s="23" t="str">
        <f t="shared" si="0"/>
        <v/>
      </c>
      <c r="M55" s="36"/>
      <c r="N55" s="8"/>
      <c r="O55" s="8"/>
      <c r="P55" s="8"/>
      <c r="Q55" s="10"/>
      <c r="R55" s="1"/>
      <c r="S55" s="1"/>
    </row>
    <row r="56" spans="1:19" ht="20.100000000000001" customHeight="1" x14ac:dyDescent="0.25">
      <c r="A56" s="1"/>
      <c r="B56" s="1"/>
      <c r="C56" s="6"/>
      <c r="D56" s="7"/>
      <c r="E56" s="7" t="s">
        <v>62</v>
      </c>
      <c r="F56" s="7"/>
      <c r="G56" s="7"/>
      <c r="H56" s="7"/>
      <c r="I56" s="23">
        <v>7.5</v>
      </c>
      <c r="J56" s="7"/>
      <c r="K56" s="16"/>
      <c r="L56" s="23" t="str">
        <f t="shared" si="0"/>
        <v/>
      </c>
      <c r="M56" s="36"/>
      <c r="N56" s="8"/>
      <c r="O56" s="8"/>
      <c r="P56" s="8"/>
      <c r="Q56" s="10"/>
      <c r="R56" s="1"/>
      <c r="S56" s="1"/>
    </row>
    <row r="57" spans="1:19" ht="20.100000000000001" customHeight="1" x14ac:dyDescent="0.25">
      <c r="A57" s="1"/>
      <c r="B57" s="1"/>
      <c r="C57" s="6"/>
      <c r="D57" s="7"/>
      <c r="E57" s="7" t="s">
        <v>63</v>
      </c>
      <c r="F57" s="7"/>
      <c r="G57" s="7"/>
      <c r="H57" s="7"/>
      <c r="I57" s="23">
        <v>6.5</v>
      </c>
      <c r="J57" s="7"/>
      <c r="K57" s="16"/>
      <c r="L57" s="23" t="str">
        <f t="shared" si="0"/>
        <v/>
      </c>
      <c r="M57" s="36"/>
      <c r="N57" s="8"/>
      <c r="O57" s="8"/>
      <c r="P57" s="8"/>
      <c r="Q57" s="10"/>
      <c r="R57" s="1"/>
      <c r="S57" s="1"/>
    </row>
    <row r="58" spans="1:19" ht="20.100000000000001" customHeight="1" x14ac:dyDescent="0.25">
      <c r="A58" s="1"/>
      <c r="B58" s="1"/>
      <c r="C58" s="6"/>
      <c r="D58" s="7"/>
      <c r="E58" s="7" t="s">
        <v>64</v>
      </c>
      <c r="F58" s="7"/>
      <c r="G58" s="7"/>
      <c r="H58" s="7"/>
      <c r="I58" s="23">
        <v>2.98</v>
      </c>
      <c r="J58" s="7"/>
      <c r="K58" s="16"/>
      <c r="L58" s="23" t="str">
        <f t="shared" si="0"/>
        <v/>
      </c>
      <c r="M58" s="36"/>
      <c r="N58" s="8"/>
      <c r="O58" s="8"/>
      <c r="P58" s="8"/>
      <c r="Q58" s="10"/>
      <c r="R58" s="1"/>
      <c r="S58" s="1"/>
    </row>
    <row r="59" spans="1:19" ht="20.100000000000001" customHeight="1" x14ac:dyDescent="0.25">
      <c r="A59" s="1"/>
      <c r="B59" s="1"/>
      <c r="C59" s="6"/>
      <c r="D59" s="7"/>
      <c r="E59" s="7"/>
      <c r="F59" s="7"/>
      <c r="G59" s="7"/>
      <c r="H59" s="7"/>
      <c r="I59" s="7"/>
      <c r="J59" s="7"/>
      <c r="K59" s="7"/>
      <c r="L59" s="7"/>
      <c r="M59" s="36"/>
      <c r="N59" s="8"/>
      <c r="O59" s="8"/>
      <c r="P59" s="8"/>
      <c r="Q59" s="10"/>
      <c r="R59" s="1"/>
      <c r="S59" s="1"/>
    </row>
    <row r="60" spans="1:19" ht="20.100000000000001" customHeight="1" x14ac:dyDescent="0.25">
      <c r="A60" s="1"/>
      <c r="B60" s="1"/>
      <c r="C60" s="6"/>
      <c r="D60" s="7"/>
      <c r="E60" s="7"/>
      <c r="F60" s="7"/>
      <c r="G60" s="7"/>
      <c r="H60" s="7"/>
      <c r="I60" s="7"/>
      <c r="J60" s="7"/>
      <c r="K60" s="7"/>
      <c r="L60" s="7"/>
      <c r="M60" s="36"/>
      <c r="N60" s="8"/>
      <c r="O60" s="8"/>
      <c r="P60" s="8"/>
      <c r="Q60" s="10"/>
      <c r="R60" s="1"/>
      <c r="S60" s="1"/>
    </row>
    <row r="61" spans="1:19" ht="20.100000000000001" customHeight="1" x14ac:dyDescent="0.25">
      <c r="A61" s="1"/>
      <c r="B61" s="1"/>
      <c r="C61" s="26"/>
      <c r="D61" s="27"/>
      <c r="E61" s="27"/>
      <c r="F61" s="27"/>
      <c r="G61" s="27"/>
      <c r="H61" s="27"/>
      <c r="I61" s="27"/>
      <c r="J61" s="27"/>
      <c r="K61" s="27"/>
      <c r="L61" s="27"/>
      <c r="M61" s="37"/>
      <c r="N61" s="33"/>
      <c r="O61" s="33"/>
      <c r="P61" s="33"/>
      <c r="Q61" s="34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</sheetData>
  <pageMargins left="0.7" right="0.7" top="0.75" bottom="0.75" header="0.3" footer="0.3"/>
  <pageSetup orientation="portrait" horizontalDpi="0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Broodjes</vt:lpstr>
      <vt:lpstr>Barbecue</vt:lpstr>
      <vt:lpstr>Gourmet</vt:lpstr>
      <vt:lpstr>btw</vt:lpstr>
      <vt:lpstr>ontvangst</vt:lpstr>
      <vt:lpstr>witofbruin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eenvoudigtebestellen.nl</cp:lastModifiedBy>
  <dcterms:created xsi:type="dcterms:W3CDTF">2015-09-09T15:15:35Z</dcterms:created>
  <dcterms:modified xsi:type="dcterms:W3CDTF">2015-09-10T08:16:48Z</dcterms:modified>
</cp:coreProperties>
</file>